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4735" windowHeight="12210" activeTab="4"/>
  </bookViews>
  <sheets>
    <sheet name="Line 1 K1087 to bridge" sheetId="1" r:id="rId1"/>
    <sheet name="Line 7 bridge back to start" sheetId="2" r:id="rId2"/>
    <sheet name="Hook 2 line 1 VC to bridge" sheetId="3" r:id="rId3"/>
    <sheet name="Combined" sheetId="5" r:id="rId4"/>
    <sheet name="Bottom Line" sheetId="6" r:id="rId5"/>
  </sheets>
  <calcPr calcId="145621"/>
</workbook>
</file>

<file path=xl/calcChain.xml><?xml version="1.0" encoding="utf-8"?>
<calcChain xmlns="http://schemas.openxmlformats.org/spreadsheetml/2006/main">
  <c r="J168" i="2" l="1"/>
  <c r="D44" i="5"/>
  <c r="D40" i="5"/>
  <c r="M4" i="5"/>
  <c r="M5" i="5"/>
  <c r="M6" i="5"/>
  <c r="M7" i="5"/>
  <c r="M8" i="5"/>
  <c r="M9" i="5"/>
  <c r="M10" i="5"/>
  <c r="M11" i="5"/>
  <c r="M12" i="5"/>
  <c r="M13" i="5"/>
  <c r="O3" i="5" s="1"/>
  <c r="M3" i="5"/>
  <c r="K4" i="5"/>
  <c r="K5" i="5"/>
  <c r="K6" i="5"/>
  <c r="K7" i="5"/>
  <c r="K8" i="5"/>
  <c r="K9" i="5"/>
  <c r="K10" i="5"/>
  <c r="K11" i="5"/>
  <c r="K12" i="5"/>
  <c r="K13" i="5"/>
  <c r="K3" i="5"/>
  <c r="D19" i="5"/>
  <c r="J21" i="5" s="1"/>
  <c r="I42" i="5"/>
  <c r="O13" i="5" l="1"/>
  <c r="O12" i="5"/>
  <c r="O10" i="5"/>
  <c r="O8" i="5"/>
  <c r="O6" i="5"/>
  <c r="O4" i="5"/>
  <c r="O11" i="5"/>
  <c r="O9" i="5"/>
  <c r="O7" i="5"/>
  <c r="O5" i="5"/>
  <c r="O31" i="5"/>
  <c r="O29" i="5"/>
  <c r="O27" i="5"/>
  <c r="O25" i="5"/>
  <c r="O23" i="5"/>
  <c r="O21" i="5"/>
  <c r="O19" i="5"/>
  <c r="O30" i="5"/>
  <c r="O28" i="5"/>
  <c r="O26" i="5"/>
  <c r="O24" i="5"/>
  <c r="O22" i="5"/>
  <c r="O20" i="5"/>
  <c r="J19" i="5"/>
  <c r="J30" i="5"/>
  <c r="J28" i="5"/>
  <c r="J26" i="5"/>
  <c r="J24" i="5"/>
  <c r="J22" i="5"/>
  <c r="J20" i="5"/>
  <c r="J31" i="5"/>
  <c r="J29" i="5"/>
  <c r="J27" i="5"/>
  <c r="J25" i="5"/>
  <c r="J23" i="5"/>
  <c r="I41" i="5"/>
  <c r="I43" i="5"/>
  <c r="I40" i="5"/>
</calcChain>
</file>

<file path=xl/sharedStrings.xml><?xml version="1.0" encoding="utf-8"?>
<sst xmlns="http://schemas.openxmlformats.org/spreadsheetml/2006/main" count="556" uniqueCount="73">
  <si>
    <t>LevelPak Level Line Report</t>
  </si>
  <si>
    <t>Project</t>
  </si>
  <si>
    <t>: 28_29_Apr_HumBay</t>
  </si>
  <si>
    <t>Generated</t>
  </si>
  <si>
    <t>: 08/05/2012 at 12:10:03</t>
  </si>
  <si>
    <t>Unit</t>
  </si>
  <si>
    <t>: Meter</t>
  </si>
  <si>
    <t>Level Line</t>
  </si>
  <si>
    <t>: H1 Line 001</t>
  </si>
  <si>
    <t>Heights</t>
  </si>
  <si>
    <t>: Downloaded</t>
  </si>
  <si>
    <t>Active</t>
  </si>
  <si>
    <t>Pt Name</t>
  </si>
  <si>
    <t>Back</t>
  </si>
  <si>
    <t>Tp.</t>
  </si>
  <si>
    <t>Intmdt.</t>
  </si>
  <si>
    <t>Fore</t>
  </si>
  <si>
    <t>Dist</t>
  </si>
  <si>
    <t>Height</t>
  </si>
  <si>
    <t>Comments</t>
  </si>
  <si>
    <t>x</t>
  </si>
  <si>
    <t>In</t>
  </si>
  <si>
    <t>Level Line Memo:</t>
  </si>
  <si>
    <t>: 08/05/2012 at 12:09:22</t>
  </si>
  <si>
    <t>: H1 Line 007</t>
  </si>
  <si>
    <t>: 08/05/2012 at 12:10:26</t>
  </si>
  <si>
    <t>: H2 Line 001</t>
  </si>
  <si>
    <t>BM 1087</t>
  </si>
  <si>
    <t>Nail 1</t>
  </si>
  <si>
    <t>Nail 2</t>
  </si>
  <si>
    <t>BM 1401</t>
  </si>
  <si>
    <t>Nail 3</t>
  </si>
  <si>
    <t>Nail 4</t>
  </si>
  <si>
    <t>Nail 5</t>
  </si>
  <si>
    <t>V.C. BM</t>
  </si>
  <si>
    <t>Bridge Nail</t>
  </si>
  <si>
    <t>Nail 7</t>
  </si>
  <si>
    <t>BM Tide Gate</t>
  </si>
  <si>
    <t>Ground Ref nail #331</t>
  </si>
  <si>
    <t>Diff TG above Bm</t>
  </si>
  <si>
    <t>Misclosure</t>
  </si>
  <si>
    <t>Avg H</t>
  </si>
  <si>
    <t>Going out</t>
  </si>
  <si>
    <t>Coming back</t>
  </si>
  <si>
    <t>All heights in Hook1, Line0001 vert reference- connections at VC benchmark and bridge nail</t>
  </si>
  <si>
    <t>Points from Hook 1, Line0001 around time of break.</t>
  </si>
  <si>
    <t>Looks like the break happened between nails 4 and 5.</t>
  </si>
  <si>
    <t>Going w/ Hook2 to avoid nails in path- truck drove over, etc. between surveys</t>
  </si>
  <si>
    <t xml:space="preserve">Nail 4 only 2 mm different either way using either day 1 or day 2, but nail 5 out by 7 mm. </t>
  </si>
  <si>
    <t>bridge above nail 5 agrees to 0.6 mm day 1 and day 2</t>
  </si>
  <si>
    <t>nails look pretty stable</t>
  </si>
  <si>
    <t>Hook1, Line0007, post break, nail 5/ bridge to end, and back to start (28-29 Apr)</t>
  </si>
  <si>
    <t>this is second segment- adjusted to make VC BM match height in line 1</t>
  </si>
  <si>
    <t>Hook 2, Line0001: Leveling from VC to bridge- repeat of the section where break occurred on day 1, 29 Apr</t>
  </si>
  <si>
    <t>this is the third segment- adjusted to match Hook1, line0001, through connection at bridge nail to segment 2</t>
  </si>
  <si>
    <t>Line0007 in Line0001 reference</t>
  </si>
  <si>
    <t>shift seg 2 to 1</t>
  </si>
  <si>
    <t>shift seg 3 to 1</t>
  </si>
  <si>
    <t>Line0007 in Line0001 reference, order reversed</t>
  </si>
  <si>
    <t>Misclosure over full loop from BM 1087 to BM on tide gate = 3.5 mm</t>
  </si>
  <si>
    <t>Benchmark/nail</t>
  </si>
  <si>
    <t>Avg H in survey</t>
  </si>
  <si>
    <t>Height of Tide Gate  BM above each point (m)</t>
  </si>
  <si>
    <t>Notes</t>
  </si>
  <si>
    <t>NGS BM on side of 101</t>
  </si>
  <si>
    <t>Nail in asphalt</t>
  </si>
  <si>
    <t>Benchmark in sidewalk to Visitor Center entrance, stamped: US Dept. of Interior Fish and Wildlife Service</t>
  </si>
  <si>
    <t>Nail in path</t>
  </si>
  <si>
    <t>Nail in the middle of the southwest side of the  bridge over channel ~ 2/3 of the way from the barn to the tide gate (only bridge before tide gate)</t>
  </si>
  <si>
    <t>Brass monument glued to the tide gate</t>
  </si>
  <si>
    <t>Nail in asphalt*</t>
  </si>
  <si>
    <t>m = height of nail 331 above BM 1087</t>
  </si>
  <si>
    <t>* We shot (only on return trip) a nail in the road in the middle of a big X mark, labeled "331" between our nails 1 and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</si>
</sst>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6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0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>
      <selection activeCell="A9" sqref="A9:XFD9"/>
    </sheetView>
  </sheetViews>
  <sheetFormatPr defaultRowHeight="15" x14ac:dyDescent="0.25"/>
  <sheetData>
    <row r="1" spans="1:9" ht="33" x14ac:dyDescent="0.45">
      <c r="A1" s="1" t="s">
        <v>0</v>
      </c>
    </row>
    <row r="2" spans="1:9" ht="15.75" x14ac:dyDescent="0.25">
      <c r="A2" s="2" t="s">
        <v>1</v>
      </c>
      <c r="B2" s="2" t="s">
        <v>2</v>
      </c>
    </row>
    <row r="3" spans="1:9" ht="15.75" x14ac:dyDescent="0.25">
      <c r="A3" s="2" t="s">
        <v>3</v>
      </c>
      <c r="B3" s="2" t="s">
        <v>4</v>
      </c>
    </row>
    <row r="4" spans="1:9" ht="15.75" x14ac:dyDescent="0.25">
      <c r="A4" s="2" t="s">
        <v>5</v>
      </c>
      <c r="B4" s="2" t="s">
        <v>6</v>
      </c>
    </row>
    <row r="5" spans="1:9" ht="15.75" x14ac:dyDescent="0.25">
      <c r="A5" s="2" t="s">
        <v>7</v>
      </c>
      <c r="B5" s="2" t="s">
        <v>8</v>
      </c>
    </row>
    <row r="6" spans="1:9" ht="15.75" x14ac:dyDescent="0.25">
      <c r="A6" s="2" t="s">
        <v>9</v>
      </c>
      <c r="B6" s="2" t="s">
        <v>10</v>
      </c>
    </row>
    <row r="7" spans="1:9" ht="15.75" x14ac:dyDescent="0.25">
      <c r="A7" s="2"/>
    </row>
    <row r="8" spans="1:9" x14ac:dyDescent="0.25">
      <c r="A8" s="3" t="s">
        <v>11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18</v>
      </c>
      <c r="I8" s="3" t="s">
        <v>19</v>
      </c>
    </row>
    <row r="9" spans="1:9" x14ac:dyDescent="0.25">
      <c r="A9" s="4" t="s">
        <v>20</v>
      </c>
      <c r="B9" s="4">
        <v>0</v>
      </c>
      <c r="H9" s="4">
        <v>0</v>
      </c>
      <c r="I9" t="s">
        <v>27</v>
      </c>
    </row>
    <row r="10" spans="1:9" x14ac:dyDescent="0.25">
      <c r="A10" s="4" t="s">
        <v>20</v>
      </c>
      <c r="B10" s="4">
        <v>0</v>
      </c>
      <c r="C10" s="4">
        <v>1.4480999999999999</v>
      </c>
      <c r="G10" s="4">
        <v>12.46</v>
      </c>
    </row>
    <row r="11" spans="1:9" x14ac:dyDescent="0.25">
      <c r="A11" s="4" t="s">
        <v>20</v>
      </c>
      <c r="B11" s="4">
        <v>1</v>
      </c>
      <c r="F11" s="4">
        <v>0.88500000000000001</v>
      </c>
      <c r="G11" s="4">
        <v>13.48</v>
      </c>
    </row>
    <row r="12" spans="1:9" x14ac:dyDescent="0.25">
      <c r="A12" s="4" t="s">
        <v>20</v>
      </c>
      <c r="B12" s="4">
        <v>1</v>
      </c>
      <c r="H12" s="4">
        <v>0.56310000000000004</v>
      </c>
    </row>
    <row r="13" spans="1:9" x14ac:dyDescent="0.25">
      <c r="A13" s="4" t="s">
        <v>20</v>
      </c>
      <c r="B13" s="4">
        <v>1</v>
      </c>
      <c r="C13" s="4">
        <v>1.6175999999999999</v>
      </c>
      <c r="G13" s="4">
        <v>30.45</v>
      </c>
    </row>
    <row r="14" spans="1:9" x14ac:dyDescent="0.25">
      <c r="A14" s="4" t="s">
        <v>20</v>
      </c>
      <c r="B14" s="4">
        <v>2</v>
      </c>
      <c r="F14" s="4">
        <v>1.4896</v>
      </c>
      <c r="G14" s="4">
        <v>30.42</v>
      </c>
    </row>
    <row r="15" spans="1:9" x14ac:dyDescent="0.25">
      <c r="A15" s="4" t="s">
        <v>20</v>
      </c>
      <c r="B15" s="4">
        <v>2</v>
      </c>
      <c r="H15" s="4">
        <v>0.69110000000000005</v>
      </c>
    </row>
    <row r="16" spans="1:9" x14ac:dyDescent="0.25">
      <c r="A16" s="4" t="s">
        <v>20</v>
      </c>
      <c r="B16" s="4">
        <v>2</v>
      </c>
      <c r="C16" s="4">
        <v>1.5096000000000001</v>
      </c>
      <c r="G16" s="4">
        <v>30.43</v>
      </c>
    </row>
    <row r="17" spans="1:9" x14ac:dyDescent="0.25">
      <c r="A17" s="4" t="s">
        <v>20</v>
      </c>
      <c r="B17" s="4">
        <v>3</v>
      </c>
      <c r="F17" s="4">
        <v>1.6203000000000001</v>
      </c>
      <c r="G17" s="4">
        <v>30.44</v>
      </c>
    </row>
    <row r="18" spans="1:9" x14ac:dyDescent="0.25">
      <c r="A18" s="4" t="s">
        <v>20</v>
      </c>
      <c r="B18" s="4">
        <v>3</v>
      </c>
      <c r="H18" s="4">
        <v>0.58050000000000002</v>
      </c>
    </row>
    <row r="19" spans="1:9" x14ac:dyDescent="0.25">
      <c r="A19" s="4" t="s">
        <v>20</v>
      </c>
      <c r="B19" s="4">
        <v>3</v>
      </c>
      <c r="C19" s="4">
        <v>1.4932000000000001</v>
      </c>
      <c r="G19" s="4">
        <v>30.49</v>
      </c>
    </row>
    <row r="20" spans="1:9" x14ac:dyDescent="0.25">
      <c r="A20" s="4" t="s">
        <v>20</v>
      </c>
      <c r="B20" s="4">
        <v>4</v>
      </c>
      <c r="F20" s="4">
        <v>1.6103000000000001</v>
      </c>
      <c r="G20" s="4">
        <v>30.43</v>
      </c>
    </row>
    <row r="21" spans="1:9" x14ac:dyDescent="0.25">
      <c r="A21" s="4" t="s">
        <v>20</v>
      </c>
      <c r="B21" s="4">
        <v>4</v>
      </c>
      <c r="H21" s="4">
        <v>0.46329999999999999</v>
      </c>
    </row>
    <row r="22" spans="1:9" x14ac:dyDescent="0.25">
      <c r="A22" s="4" t="s">
        <v>20</v>
      </c>
      <c r="B22" s="4">
        <v>4</v>
      </c>
      <c r="C22" s="4">
        <v>1.5222</v>
      </c>
      <c r="G22" s="4">
        <v>30.56</v>
      </c>
    </row>
    <row r="23" spans="1:9" x14ac:dyDescent="0.25">
      <c r="A23" s="4" t="s">
        <v>20</v>
      </c>
      <c r="B23" s="4">
        <v>5</v>
      </c>
      <c r="F23" s="4">
        <v>1.6801999999999999</v>
      </c>
      <c r="G23" s="4">
        <v>30.32</v>
      </c>
    </row>
    <row r="24" spans="1:9" x14ac:dyDescent="0.25">
      <c r="A24" s="4" t="s">
        <v>20</v>
      </c>
      <c r="B24" s="4">
        <v>5</v>
      </c>
      <c r="H24" s="4">
        <v>0.30530000000000002</v>
      </c>
      <c r="I24" t="s">
        <v>28</v>
      </c>
    </row>
    <row r="25" spans="1:9" x14ac:dyDescent="0.25">
      <c r="A25" s="4" t="s">
        <v>20</v>
      </c>
      <c r="B25" s="4">
        <v>5</v>
      </c>
      <c r="C25" s="4">
        <v>1.6504000000000001</v>
      </c>
      <c r="G25" s="4">
        <v>30.39</v>
      </c>
    </row>
    <row r="26" spans="1:9" x14ac:dyDescent="0.25">
      <c r="A26" s="4" t="s">
        <v>20</v>
      </c>
      <c r="B26" s="4">
        <v>6</v>
      </c>
      <c r="F26" s="4">
        <v>1.6855</v>
      </c>
      <c r="G26" s="4">
        <v>30.44</v>
      </c>
    </row>
    <row r="27" spans="1:9" x14ac:dyDescent="0.25">
      <c r="A27" s="4" t="s">
        <v>20</v>
      </c>
      <c r="B27" s="4">
        <v>6</v>
      </c>
      <c r="H27" s="4">
        <v>0.27029999999999998</v>
      </c>
    </row>
    <row r="28" spans="1:9" x14ac:dyDescent="0.25">
      <c r="A28" s="4" t="s">
        <v>20</v>
      </c>
      <c r="B28" s="4">
        <v>6</v>
      </c>
      <c r="C28" s="4">
        <v>1.5671999999999999</v>
      </c>
      <c r="G28" s="4">
        <v>30.38</v>
      </c>
    </row>
    <row r="29" spans="1:9" x14ac:dyDescent="0.25">
      <c r="A29" s="4" t="s">
        <v>20</v>
      </c>
      <c r="B29" s="4">
        <v>7</v>
      </c>
      <c r="F29" s="4">
        <v>1.6735</v>
      </c>
      <c r="G29" s="4">
        <v>30.47</v>
      </c>
    </row>
    <row r="30" spans="1:9" x14ac:dyDescent="0.25">
      <c r="A30" s="4" t="s">
        <v>20</v>
      </c>
      <c r="B30" s="4">
        <v>7</v>
      </c>
      <c r="H30" s="4">
        <v>0.16389999999999999</v>
      </c>
    </row>
    <row r="31" spans="1:9" x14ac:dyDescent="0.25">
      <c r="A31" s="4" t="s">
        <v>20</v>
      </c>
      <c r="B31" s="4">
        <v>7</v>
      </c>
      <c r="C31" s="4">
        <v>1.5502</v>
      </c>
      <c r="G31" s="4">
        <v>30.47</v>
      </c>
    </row>
    <row r="32" spans="1:9" x14ac:dyDescent="0.25">
      <c r="A32" s="4" t="s">
        <v>20</v>
      </c>
      <c r="B32" s="4">
        <v>8</v>
      </c>
      <c r="F32" s="4">
        <v>1.5674999999999999</v>
      </c>
      <c r="G32" s="4">
        <v>30.41</v>
      </c>
    </row>
    <row r="33" spans="1:9" x14ac:dyDescent="0.25">
      <c r="A33" s="4" t="s">
        <v>20</v>
      </c>
      <c r="B33" s="4">
        <v>8</v>
      </c>
      <c r="H33" s="4">
        <v>0.14649999999999999</v>
      </c>
    </row>
    <row r="34" spans="1:9" x14ac:dyDescent="0.25">
      <c r="A34" s="4" t="s">
        <v>20</v>
      </c>
      <c r="B34" s="4">
        <v>8</v>
      </c>
      <c r="C34" s="4">
        <v>1.5802</v>
      </c>
      <c r="G34" s="4">
        <v>30.36</v>
      </c>
    </row>
    <row r="35" spans="1:9" x14ac:dyDescent="0.25">
      <c r="A35" s="4" t="s">
        <v>20</v>
      </c>
      <c r="B35" s="4">
        <v>9</v>
      </c>
      <c r="F35" s="4">
        <v>1.6222000000000001</v>
      </c>
      <c r="G35" s="4">
        <v>30.44</v>
      </c>
    </row>
    <row r="36" spans="1:9" x14ac:dyDescent="0.25">
      <c r="A36" s="4" t="s">
        <v>20</v>
      </c>
      <c r="B36" s="4">
        <v>9</v>
      </c>
      <c r="H36" s="4">
        <v>0.1046</v>
      </c>
    </row>
    <row r="37" spans="1:9" x14ac:dyDescent="0.25">
      <c r="A37" s="4" t="s">
        <v>20</v>
      </c>
      <c r="B37" s="4">
        <v>9</v>
      </c>
      <c r="C37" s="4">
        <v>1.5984</v>
      </c>
      <c r="G37" s="4">
        <v>30.39</v>
      </c>
    </row>
    <row r="38" spans="1:9" x14ac:dyDescent="0.25">
      <c r="A38" s="4" t="s">
        <v>20</v>
      </c>
      <c r="B38" s="4">
        <v>10</v>
      </c>
      <c r="F38" s="4">
        <v>1.4558</v>
      </c>
      <c r="G38" s="4">
        <v>30.42</v>
      </c>
    </row>
    <row r="39" spans="1:9" x14ac:dyDescent="0.25">
      <c r="A39" s="4" t="s">
        <v>20</v>
      </c>
      <c r="B39" s="4">
        <v>10</v>
      </c>
      <c r="H39" s="4">
        <v>0.2472</v>
      </c>
      <c r="I39" t="s">
        <v>29</v>
      </c>
    </row>
    <row r="40" spans="1:9" x14ac:dyDescent="0.25">
      <c r="A40" s="4" t="s">
        <v>20</v>
      </c>
      <c r="B40" s="4">
        <v>10</v>
      </c>
      <c r="C40" s="4">
        <v>1.49</v>
      </c>
      <c r="G40" s="4">
        <v>30.38</v>
      </c>
    </row>
    <row r="41" spans="1:9" x14ac:dyDescent="0.25">
      <c r="A41" s="4" t="s">
        <v>20</v>
      </c>
      <c r="B41" s="4">
        <v>11</v>
      </c>
      <c r="F41" s="4">
        <v>1.4866999999999999</v>
      </c>
      <c r="G41" s="4">
        <v>30.46</v>
      </c>
    </row>
    <row r="42" spans="1:9" x14ac:dyDescent="0.25">
      <c r="A42" s="4" t="s">
        <v>20</v>
      </c>
      <c r="B42" s="4">
        <v>11</v>
      </c>
      <c r="H42" s="4">
        <v>0.2505</v>
      </c>
    </row>
    <row r="43" spans="1:9" x14ac:dyDescent="0.25">
      <c r="A43" s="4" t="s">
        <v>20</v>
      </c>
      <c r="B43" s="4">
        <v>11</v>
      </c>
      <c r="C43" s="4">
        <v>1.8452999999999999</v>
      </c>
      <c r="G43" s="4">
        <v>30.45</v>
      </c>
    </row>
    <row r="44" spans="1:9" x14ac:dyDescent="0.25">
      <c r="A44" s="4" t="s">
        <v>20</v>
      </c>
      <c r="B44" s="4">
        <v>1001</v>
      </c>
      <c r="D44" s="4" t="s">
        <v>21</v>
      </c>
      <c r="E44" s="4">
        <v>1.9923999999999999</v>
      </c>
      <c r="G44" s="4">
        <v>26.77</v>
      </c>
    </row>
    <row r="45" spans="1:9" x14ac:dyDescent="0.25">
      <c r="A45" s="4" t="s">
        <v>20</v>
      </c>
      <c r="B45" s="4">
        <v>1001</v>
      </c>
      <c r="H45" s="4">
        <v>0.10340000000000001</v>
      </c>
      <c r="I45" t="s">
        <v>30</v>
      </c>
    </row>
    <row r="46" spans="1:9" x14ac:dyDescent="0.25">
      <c r="A46" s="4" t="s">
        <v>20</v>
      </c>
      <c r="B46" s="4">
        <v>1002</v>
      </c>
      <c r="D46" s="4" t="s">
        <v>21</v>
      </c>
      <c r="E46" s="4">
        <v>1.9925999999999999</v>
      </c>
      <c r="G46" s="4">
        <v>26.74</v>
      </c>
    </row>
    <row r="47" spans="1:9" x14ac:dyDescent="0.25">
      <c r="A47" s="4" t="s">
        <v>20</v>
      </c>
      <c r="B47" s="4">
        <v>1002</v>
      </c>
      <c r="H47" s="4">
        <v>0.1032</v>
      </c>
      <c r="I47" t="s">
        <v>30</v>
      </c>
    </row>
    <row r="48" spans="1:9" x14ac:dyDescent="0.25">
      <c r="A48" s="4" t="s">
        <v>20</v>
      </c>
      <c r="B48" s="4">
        <v>12</v>
      </c>
      <c r="F48" s="4">
        <v>1.6463000000000001</v>
      </c>
      <c r="G48" s="4">
        <v>30.41</v>
      </c>
    </row>
    <row r="49" spans="1:9" x14ac:dyDescent="0.25">
      <c r="A49" s="4" t="s">
        <v>20</v>
      </c>
      <c r="B49" s="4">
        <v>12</v>
      </c>
      <c r="H49" s="4">
        <v>0.44950000000000001</v>
      </c>
    </row>
    <row r="50" spans="1:9" x14ac:dyDescent="0.25">
      <c r="A50" s="4" t="s">
        <v>20</v>
      </c>
      <c r="B50" s="4">
        <v>12</v>
      </c>
      <c r="C50" s="4">
        <v>1.3423</v>
      </c>
      <c r="G50" s="4">
        <v>30.42</v>
      </c>
    </row>
    <row r="51" spans="1:9" x14ac:dyDescent="0.25">
      <c r="A51" s="4" t="s">
        <v>20</v>
      </c>
      <c r="B51" s="4">
        <v>13</v>
      </c>
      <c r="F51" s="4">
        <v>1.5913999999999999</v>
      </c>
      <c r="G51" s="4">
        <v>30.45</v>
      </c>
    </row>
    <row r="52" spans="1:9" x14ac:dyDescent="0.25">
      <c r="A52" s="4" t="s">
        <v>20</v>
      </c>
      <c r="B52" s="4">
        <v>13</v>
      </c>
      <c r="H52" s="4">
        <v>0.20039999999999999</v>
      </c>
    </row>
    <row r="53" spans="1:9" x14ac:dyDescent="0.25">
      <c r="A53" s="4" t="s">
        <v>20</v>
      </c>
      <c r="B53" s="4">
        <v>13</v>
      </c>
      <c r="C53" s="4">
        <v>1.4656</v>
      </c>
      <c r="G53" s="4">
        <v>30.43</v>
      </c>
    </row>
    <row r="54" spans="1:9" x14ac:dyDescent="0.25">
      <c r="A54" s="4" t="s">
        <v>20</v>
      </c>
      <c r="B54" s="4">
        <v>14</v>
      </c>
      <c r="F54" s="4">
        <v>1.7546999999999999</v>
      </c>
      <c r="G54" s="4">
        <v>30.43</v>
      </c>
    </row>
    <row r="55" spans="1:9" x14ac:dyDescent="0.25">
      <c r="A55" s="4" t="s">
        <v>20</v>
      </c>
      <c r="B55" s="4">
        <v>14</v>
      </c>
      <c r="H55" s="4">
        <v>-8.8800000000000004E-2</v>
      </c>
    </row>
    <row r="56" spans="1:9" x14ac:dyDescent="0.25">
      <c r="A56" s="4" t="s">
        <v>20</v>
      </c>
      <c r="B56" s="4">
        <v>14</v>
      </c>
      <c r="C56" s="4">
        <v>1.6052</v>
      </c>
      <c r="G56" s="4">
        <v>30.41</v>
      </c>
    </row>
    <row r="57" spans="1:9" x14ac:dyDescent="0.25">
      <c r="A57" s="4" t="s">
        <v>20</v>
      </c>
      <c r="B57" s="4">
        <v>15</v>
      </c>
      <c r="F57" s="4">
        <v>1.7884</v>
      </c>
      <c r="G57" s="4">
        <v>30.47</v>
      </c>
    </row>
    <row r="58" spans="1:9" x14ac:dyDescent="0.25">
      <c r="A58" s="4" t="s">
        <v>20</v>
      </c>
      <c r="B58" s="4">
        <v>15</v>
      </c>
      <c r="H58" s="4">
        <v>-0.27189999999999998</v>
      </c>
      <c r="I58" t="s">
        <v>31</v>
      </c>
    </row>
    <row r="59" spans="1:9" x14ac:dyDescent="0.25">
      <c r="A59" s="4" t="s">
        <v>20</v>
      </c>
      <c r="B59" s="4">
        <v>15</v>
      </c>
      <c r="C59" s="4">
        <v>1.6411</v>
      </c>
      <c r="G59" s="4">
        <v>30.41</v>
      </c>
    </row>
    <row r="60" spans="1:9" x14ac:dyDescent="0.25">
      <c r="A60" s="4" t="s">
        <v>20</v>
      </c>
      <c r="B60" s="4">
        <v>16</v>
      </c>
      <c r="F60" s="4">
        <v>1.4927999999999999</v>
      </c>
      <c r="G60" s="4">
        <v>30.43</v>
      </c>
    </row>
    <row r="61" spans="1:9" x14ac:dyDescent="0.25">
      <c r="A61" s="4" t="s">
        <v>20</v>
      </c>
      <c r="B61" s="4">
        <v>16</v>
      </c>
      <c r="H61" s="4">
        <v>-0.1235</v>
      </c>
    </row>
    <row r="62" spans="1:9" x14ac:dyDescent="0.25">
      <c r="A62" s="4" t="s">
        <v>20</v>
      </c>
      <c r="B62" s="4">
        <v>16</v>
      </c>
      <c r="C62" s="4">
        <v>1.6074999999999999</v>
      </c>
      <c r="G62" s="4">
        <v>30.4</v>
      </c>
    </row>
    <row r="63" spans="1:9" x14ac:dyDescent="0.25">
      <c r="A63" s="4" t="s">
        <v>20</v>
      </c>
      <c r="B63" s="4">
        <v>17</v>
      </c>
      <c r="F63" s="4">
        <v>1.2749999999999999</v>
      </c>
      <c r="G63" s="4">
        <v>30.41</v>
      </c>
    </row>
    <row r="64" spans="1:9" x14ac:dyDescent="0.25">
      <c r="A64" s="4" t="s">
        <v>20</v>
      </c>
      <c r="B64" s="4">
        <v>17</v>
      </c>
      <c r="H64" s="4">
        <v>0.20899999999999999</v>
      </c>
    </row>
    <row r="65" spans="1:9" x14ac:dyDescent="0.25">
      <c r="A65" s="4" t="s">
        <v>20</v>
      </c>
      <c r="B65" s="4">
        <v>17</v>
      </c>
      <c r="C65" s="4">
        <v>1.7425999999999999</v>
      </c>
      <c r="G65" s="4">
        <v>30.36</v>
      </c>
    </row>
    <row r="66" spans="1:9" x14ac:dyDescent="0.25">
      <c r="A66" s="4" t="s">
        <v>20</v>
      </c>
      <c r="B66" s="4">
        <v>18</v>
      </c>
      <c r="F66" s="4">
        <v>1.0488999999999999</v>
      </c>
      <c r="G66" s="4">
        <v>35.619999999999997</v>
      </c>
    </row>
    <row r="67" spans="1:9" x14ac:dyDescent="0.25">
      <c r="A67" s="4" t="s">
        <v>20</v>
      </c>
      <c r="B67" s="4">
        <v>18</v>
      </c>
      <c r="H67" s="4">
        <v>0.90280000000000005</v>
      </c>
      <c r="I67" t="s">
        <v>34</v>
      </c>
    </row>
    <row r="68" spans="1:9" x14ac:dyDescent="0.25">
      <c r="A68" s="4" t="s">
        <v>20</v>
      </c>
      <c r="B68" s="4">
        <v>18</v>
      </c>
      <c r="C68" s="4">
        <v>0.92659999999999998</v>
      </c>
      <c r="G68" s="4">
        <v>35.82</v>
      </c>
    </row>
    <row r="69" spans="1:9" x14ac:dyDescent="0.25">
      <c r="A69" s="4" t="s">
        <v>20</v>
      </c>
      <c r="B69" s="4">
        <v>19</v>
      </c>
      <c r="F69" s="4">
        <v>1.3236000000000001</v>
      </c>
      <c r="G69" s="4">
        <v>30.23</v>
      </c>
    </row>
    <row r="70" spans="1:9" x14ac:dyDescent="0.25">
      <c r="A70" s="4" t="s">
        <v>20</v>
      </c>
      <c r="B70" s="4">
        <v>19</v>
      </c>
      <c r="H70" s="4">
        <v>0.50570000000000004</v>
      </c>
    </row>
    <row r="71" spans="1:9" x14ac:dyDescent="0.25">
      <c r="A71" s="4" t="s">
        <v>20</v>
      </c>
      <c r="B71" s="4">
        <v>19</v>
      </c>
      <c r="C71" s="4">
        <v>1.2088000000000001</v>
      </c>
      <c r="G71" s="4">
        <v>30.35</v>
      </c>
    </row>
    <row r="72" spans="1:9" x14ac:dyDescent="0.25">
      <c r="A72" s="4" t="s">
        <v>20</v>
      </c>
      <c r="B72" s="4">
        <v>20</v>
      </c>
      <c r="F72" s="4">
        <v>1.6773</v>
      </c>
      <c r="G72" s="4">
        <v>30.4</v>
      </c>
    </row>
    <row r="73" spans="1:9" x14ac:dyDescent="0.25">
      <c r="A73" s="4" t="s">
        <v>20</v>
      </c>
      <c r="B73" s="4">
        <v>20</v>
      </c>
      <c r="H73" s="4">
        <v>3.7199999999999997E-2</v>
      </c>
    </row>
    <row r="74" spans="1:9" x14ac:dyDescent="0.25">
      <c r="A74" s="4" t="s">
        <v>20</v>
      </c>
      <c r="B74" s="4">
        <v>20</v>
      </c>
      <c r="C74" s="4">
        <v>1.4193</v>
      </c>
      <c r="G74" s="4">
        <v>30.54</v>
      </c>
    </row>
    <row r="75" spans="1:9" x14ac:dyDescent="0.25">
      <c r="A75" s="4" t="s">
        <v>20</v>
      </c>
      <c r="B75" s="4">
        <v>21</v>
      </c>
      <c r="F75" s="4">
        <v>1.4342999999999999</v>
      </c>
      <c r="G75" s="4">
        <v>30.23</v>
      </c>
    </row>
    <row r="76" spans="1:9" x14ac:dyDescent="0.25">
      <c r="A76" s="4" t="s">
        <v>20</v>
      </c>
      <c r="B76" s="4">
        <v>21</v>
      </c>
      <c r="H76" s="4">
        <v>2.2200000000000001E-2</v>
      </c>
    </row>
    <row r="77" spans="1:9" x14ac:dyDescent="0.25">
      <c r="A77" s="4" t="s">
        <v>20</v>
      </c>
      <c r="B77" s="4">
        <v>21</v>
      </c>
      <c r="C77" s="4">
        <v>1.3791</v>
      </c>
      <c r="G77" s="4">
        <v>30.63</v>
      </c>
    </row>
    <row r="78" spans="1:9" x14ac:dyDescent="0.25">
      <c r="A78" s="4" t="s">
        <v>20</v>
      </c>
      <c r="B78" s="4">
        <v>22</v>
      </c>
      <c r="F78" s="4">
        <v>1.5620000000000001</v>
      </c>
      <c r="G78" s="4">
        <v>30.16</v>
      </c>
    </row>
    <row r="79" spans="1:9" x14ac:dyDescent="0.25">
      <c r="A79" s="4" t="s">
        <v>20</v>
      </c>
      <c r="B79" s="4">
        <v>22</v>
      </c>
      <c r="H79" s="4">
        <v>-0.16070000000000001</v>
      </c>
    </row>
    <row r="80" spans="1:9" x14ac:dyDescent="0.25">
      <c r="A80" s="4" t="s">
        <v>20</v>
      </c>
      <c r="B80" s="4">
        <v>22</v>
      </c>
      <c r="C80" s="4">
        <v>1.4059999999999999</v>
      </c>
      <c r="G80" s="4">
        <v>30.37</v>
      </c>
    </row>
    <row r="81" spans="1:9" x14ac:dyDescent="0.25">
      <c r="A81" s="4" t="s">
        <v>20</v>
      </c>
      <c r="B81" s="4">
        <v>23</v>
      </c>
      <c r="F81" s="4">
        <v>1.5764</v>
      </c>
      <c r="G81" s="4">
        <v>30.42</v>
      </c>
    </row>
    <row r="82" spans="1:9" x14ac:dyDescent="0.25">
      <c r="A82" s="4" t="s">
        <v>20</v>
      </c>
      <c r="B82" s="4">
        <v>23</v>
      </c>
      <c r="H82" s="4">
        <v>-0.33100000000000002</v>
      </c>
      <c r="I82" t="s">
        <v>32</v>
      </c>
    </row>
    <row r="83" spans="1:9" x14ac:dyDescent="0.25">
      <c r="A83" s="4" t="s">
        <v>20</v>
      </c>
      <c r="B83" s="4">
        <v>23</v>
      </c>
      <c r="C83" s="4">
        <v>1.5386</v>
      </c>
      <c r="G83" s="4">
        <v>30.58</v>
      </c>
    </row>
    <row r="84" spans="1:9" x14ac:dyDescent="0.25">
      <c r="A84" s="4" t="s">
        <v>20</v>
      </c>
      <c r="B84" s="4">
        <v>24</v>
      </c>
      <c r="F84" s="4">
        <v>1.3271999999999999</v>
      </c>
      <c r="G84" s="4">
        <v>30.34</v>
      </c>
    </row>
    <row r="85" spans="1:9" x14ac:dyDescent="0.25">
      <c r="A85" s="4" t="s">
        <v>20</v>
      </c>
      <c r="B85" s="4">
        <v>24</v>
      </c>
      <c r="H85" s="4">
        <v>-0.1197</v>
      </c>
    </row>
    <row r="86" spans="1:9" x14ac:dyDescent="0.25">
      <c r="A86" s="4" t="s">
        <v>20</v>
      </c>
      <c r="B86" s="4">
        <v>24</v>
      </c>
      <c r="C86" s="4">
        <v>1.4642999999999999</v>
      </c>
      <c r="G86" s="4">
        <v>30.48</v>
      </c>
    </row>
    <row r="87" spans="1:9" x14ac:dyDescent="0.25">
      <c r="A87" s="4" t="s">
        <v>20</v>
      </c>
      <c r="B87" s="4">
        <v>25</v>
      </c>
      <c r="F87" s="4">
        <v>1.4471000000000001</v>
      </c>
      <c r="G87" s="4">
        <v>29.94</v>
      </c>
    </row>
    <row r="88" spans="1:9" x14ac:dyDescent="0.25">
      <c r="A88" s="4" t="s">
        <v>20</v>
      </c>
      <c r="B88" s="4">
        <v>25</v>
      </c>
      <c r="H88" s="4">
        <v>-0.1024</v>
      </c>
    </row>
    <row r="89" spans="1:9" x14ac:dyDescent="0.25">
      <c r="A89" s="4" t="s">
        <v>20</v>
      </c>
      <c r="B89" s="4">
        <v>25</v>
      </c>
      <c r="C89" s="4">
        <v>1.3934</v>
      </c>
      <c r="G89" s="4">
        <v>30.25</v>
      </c>
    </row>
    <row r="90" spans="1:9" x14ac:dyDescent="0.25">
      <c r="A90" s="4" t="s">
        <v>20</v>
      </c>
      <c r="B90" s="4">
        <v>26</v>
      </c>
      <c r="F90" s="4">
        <v>1.4127000000000001</v>
      </c>
      <c r="G90" s="4">
        <v>30.43</v>
      </c>
    </row>
    <row r="91" spans="1:9" x14ac:dyDescent="0.25">
      <c r="A91" s="4" t="s">
        <v>20</v>
      </c>
      <c r="B91" s="4">
        <v>26</v>
      </c>
      <c r="H91" s="4">
        <v>-0.1217</v>
      </c>
    </row>
    <row r="92" spans="1:9" x14ac:dyDescent="0.25">
      <c r="A92" s="4" t="s">
        <v>20</v>
      </c>
      <c r="B92" s="4">
        <v>26</v>
      </c>
      <c r="C92" s="4">
        <v>1.3842000000000001</v>
      </c>
      <c r="G92" s="4">
        <v>30.42</v>
      </c>
    </row>
    <row r="93" spans="1:9" x14ac:dyDescent="0.25">
      <c r="A93" s="4" t="s">
        <v>20</v>
      </c>
      <c r="B93" s="4">
        <v>26</v>
      </c>
      <c r="C93" s="4">
        <v>1.3843000000000001</v>
      </c>
      <c r="G93" s="4">
        <v>30.43</v>
      </c>
    </row>
    <row r="94" spans="1:9" x14ac:dyDescent="0.25">
      <c r="A94" s="4" t="s">
        <v>20</v>
      </c>
      <c r="B94" s="4">
        <v>27</v>
      </c>
      <c r="F94" s="4">
        <v>1.5109999999999999</v>
      </c>
      <c r="G94" s="4">
        <v>30.36</v>
      </c>
    </row>
    <row r="95" spans="1:9" x14ac:dyDescent="0.25">
      <c r="A95" s="4" t="s">
        <v>20</v>
      </c>
      <c r="B95" s="4">
        <v>27</v>
      </c>
      <c r="H95" s="4">
        <v>-0.24840000000000001</v>
      </c>
    </row>
    <row r="96" spans="1:9" x14ac:dyDescent="0.25">
      <c r="A96" s="4" t="s">
        <v>20</v>
      </c>
      <c r="B96" s="4">
        <v>27</v>
      </c>
      <c r="C96" s="4">
        <v>1.6819</v>
      </c>
      <c r="G96" s="4">
        <v>30.7</v>
      </c>
    </row>
    <row r="97" spans="1:9" x14ac:dyDescent="0.25">
      <c r="A97" s="4" t="s">
        <v>20</v>
      </c>
      <c r="B97" s="4">
        <v>28</v>
      </c>
      <c r="F97" s="4">
        <v>1.4414</v>
      </c>
      <c r="G97" s="4">
        <v>30.1</v>
      </c>
    </row>
    <row r="98" spans="1:9" x14ac:dyDescent="0.25">
      <c r="A98" s="4" t="s">
        <v>20</v>
      </c>
      <c r="B98" s="4">
        <v>28</v>
      </c>
      <c r="H98" s="4">
        <v>-7.9000000000000008E-3</v>
      </c>
      <c r="I98" t="s">
        <v>33</v>
      </c>
    </row>
    <row r="99" spans="1:9" x14ac:dyDescent="0.25">
      <c r="A99" s="4" t="s">
        <v>20</v>
      </c>
      <c r="B99" s="4">
        <v>28</v>
      </c>
      <c r="C99" s="4">
        <v>1.5599000000000001</v>
      </c>
      <c r="G99" s="4">
        <v>30.61</v>
      </c>
    </row>
    <row r="100" spans="1:9" x14ac:dyDescent="0.25">
      <c r="A100" s="4" t="s">
        <v>20</v>
      </c>
      <c r="B100" s="4">
        <v>29</v>
      </c>
      <c r="F100" s="4">
        <v>1.2499</v>
      </c>
      <c r="G100" s="4">
        <v>29.97</v>
      </c>
    </row>
    <row r="101" spans="1:9" x14ac:dyDescent="0.25">
      <c r="A101" s="4" t="s">
        <v>20</v>
      </c>
      <c r="B101" s="4">
        <v>29</v>
      </c>
      <c r="H101" s="4">
        <v>0.30209999999999998</v>
      </c>
    </row>
    <row r="102" spans="1:9" x14ac:dyDescent="0.25">
      <c r="A102" s="4" t="s">
        <v>20</v>
      </c>
      <c r="B102" s="4">
        <v>29</v>
      </c>
      <c r="C102" s="4">
        <v>1.4098999999999999</v>
      </c>
      <c r="G102" s="4">
        <v>30.69</v>
      </c>
    </row>
    <row r="103" spans="1:9" x14ac:dyDescent="0.25">
      <c r="A103" s="4" t="s">
        <v>20</v>
      </c>
      <c r="B103" s="4">
        <v>30</v>
      </c>
      <c r="F103" s="4">
        <v>1.7527999999999999</v>
      </c>
      <c r="G103" s="4">
        <v>30.4</v>
      </c>
    </row>
    <row r="104" spans="1:9" x14ac:dyDescent="0.25">
      <c r="A104" s="4" t="s">
        <v>20</v>
      </c>
      <c r="B104" s="4">
        <v>30</v>
      </c>
      <c r="H104" s="4">
        <v>-4.0800000000000003E-2</v>
      </c>
    </row>
    <row r="105" spans="1:9" x14ac:dyDescent="0.25">
      <c r="A105" s="4" t="s">
        <v>20</v>
      </c>
      <c r="B105" s="4">
        <v>30</v>
      </c>
      <c r="C105" s="4">
        <v>1.6016999999999999</v>
      </c>
      <c r="G105" s="4">
        <v>30.72</v>
      </c>
    </row>
    <row r="106" spans="1:9" x14ac:dyDescent="0.25">
      <c r="A106" s="4" t="s">
        <v>20</v>
      </c>
      <c r="B106" s="4">
        <v>31</v>
      </c>
      <c r="F106" s="4">
        <v>1.5204</v>
      </c>
      <c r="G106" s="4">
        <v>30.31</v>
      </c>
    </row>
    <row r="107" spans="1:9" x14ac:dyDescent="0.25">
      <c r="A107" s="4" t="s">
        <v>20</v>
      </c>
      <c r="B107" s="4">
        <v>31</v>
      </c>
      <c r="H107" s="4">
        <v>4.0500000000000001E-2</v>
      </c>
    </row>
    <row r="108" spans="1:9" x14ac:dyDescent="0.25">
      <c r="A108" s="4" t="s">
        <v>20</v>
      </c>
      <c r="B108" s="4">
        <v>31</v>
      </c>
      <c r="C108" s="4">
        <v>1.4077</v>
      </c>
      <c r="G108" s="4">
        <v>30.49</v>
      </c>
    </row>
    <row r="109" spans="1:9" x14ac:dyDescent="0.25">
      <c r="A109" s="4" t="s">
        <v>20</v>
      </c>
      <c r="B109" s="4">
        <v>32</v>
      </c>
      <c r="F109" s="4">
        <v>1.4308000000000001</v>
      </c>
      <c r="G109" s="4">
        <v>30.32</v>
      </c>
    </row>
    <row r="110" spans="1:9" x14ac:dyDescent="0.25">
      <c r="A110" s="4" t="s">
        <v>20</v>
      </c>
      <c r="B110" s="4">
        <v>32</v>
      </c>
      <c r="H110" s="4">
        <v>1.7399999999999999E-2</v>
      </c>
    </row>
    <row r="111" spans="1:9" x14ac:dyDescent="0.25">
      <c r="A111" s="4" t="s">
        <v>20</v>
      </c>
      <c r="B111" s="4">
        <v>32</v>
      </c>
      <c r="C111" s="4">
        <v>1.8061</v>
      </c>
      <c r="G111" s="4">
        <v>30.63</v>
      </c>
    </row>
    <row r="112" spans="1:9" x14ac:dyDescent="0.25">
      <c r="A112" s="4" t="s">
        <v>20</v>
      </c>
      <c r="B112" s="4">
        <v>33</v>
      </c>
      <c r="F112" s="4">
        <v>1.2444999999999999</v>
      </c>
      <c r="G112" s="4">
        <v>30.21</v>
      </c>
    </row>
    <row r="113" spans="1:8" x14ac:dyDescent="0.25">
      <c r="A113" s="4" t="s">
        <v>20</v>
      </c>
      <c r="B113" s="4">
        <v>33</v>
      </c>
      <c r="H113" s="4">
        <v>0.57889999999999997</v>
      </c>
    </row>
    <row r="114" spans="1:8" x14ac:dyDescent="0.25">
      <c r="A114" s="4" t="s">
        <v>20</v>
      </c>
      <c r="B114" s="4">
        <v>33</v>
      </c>
      <c r="C114" s="4">
        <v>1.3205</v>
      </c>
      <c r="G114" s="4">
        <v>30.25</v>
      </c>
    </row>
    <row r="115" spans="1:8" x14ac:dyDescent="0.25">
      <c r="A115" s="4"/>
    </row>
    <row r="116" spans="1:8" ht="15.75" x14ac:dyDescent="0.25">
      <c r="A116" s="2" t="s">
        <v>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opLeftCell="A154" workbookViewId="0">
      <selection activeCell="J168" sqref="J168"/>
    </sheetView>
  </sheetViews>
  <sheetFormatPr defaultRowHeight="15" x14ac:dyDescent="0.25"/>
  <cols>
    <col min="9" max="9" width="19.28515625" customWidth="1"/>
  </cols>
  <sheetData>
    <row r="1" spans="1:9" ht="33" x14ac:dyDescent="0.45">
      <c r="A1" s="1" t="s">
        <v>0</v>
      </c>
    </row>
    <row r="2" spans="1:9" ht="15.75" x14ac:dyDescent="0.25">
      <c r="A2" s="2" t="s">
        <v>1</v>
      </c>
      <c r="B2" s="2" t="s">
        <v>2</v>
      </c>
    </row>
    <row r="3" spans="1:9" ht="15.75" x14ac:dyDescent="0.25">
      <c r="A3" s="2" t="s">
        <v>3</v>
      </c>
      <c r="B3" s="2" t="s">
        <v>23</v>
      </c>
    </row>
    <row r="4" spans="1:9" ht="15.75" x14ac:dyDescent="0.25">
      <c r="A4" s="2" t="s">
        <v>5</v>
      </c>
      <c r="B4" s="2" t="s">
        <v>6</v>
      </c>
    </row>
    <row r="5" spans="1:9" ht="15.75" x14ac:dyDescent="0.25">
      <c r="A5" s="2" t="s">
        <v>7</v>
      </c>
      <c r="B5" s="2" t="s">
        <v>24</v>
      </c>
    </row>
    <row r="6" spans="1:9" ht="15.75" x14ac:dyDescent="0.25">
      <c r="A6" s="2" t="s">
        <v>9</v>
      </c>
      <c r="B6" s="2" t="s">
        <v>10</v>
      </c>
    </row>
    <row r="7" spans="1:9" ht="15.75" x14ac:dyDescent="0.25">
      <c r="A7" s="2"/>
    </row>
    <row r="8" spans="1:9" x14ac:dyDescent="0.25">
      <c r="A8" s="3" t="s">
        <v>11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18</v>
      </c>
      <c r="I8" s="3" t="s">
        <v>19</v>
      </c>
    </row>
    <row r="9" spans="1:9" x14ac:dyDescent="0.25">
      <c r="A9" s="4" t="s">
        <v>20</v>
      </c>
      <c r="B9" s="4">
        <v>0</v>
      </c>
      <c r="H9" s="4">
        <v>0</v>
      </c>
      <c r="I9" t="s">
        <v>33</v>
      </c>
    </row>
    <row r="10" spans="1:9" x14ac:dyDescent="0.25">
      <c r="A10" s="4" t="s">
        <v>20</v>
      </c>
      <c r="B10" s="4">
        <v>0</v>
      </c>
      <c r="C10" s="4">
        <v>1.641</v>
      </c>
      <c r="G10" s="4">
        <v>30.21</v>
      </c>
    </row>
    <row r="11" spans="1:9" x14ac:dyDescent="0.25">
      <c r="A11" s="4" t="s">
        <v>20</v>
      </c>
      <c r="B11" s="4">
        <v>1</v>
      </c>
      <c r="F11" s="4">
        <v>1.3317000000000001</v>
      </c>
      <c r="G11" s="4">
        <v>30.35</v>
      </c>
    </row>
    <row r="12" spans="1:9" x14ac:dyDescent="0.25">
      <c r="A12" s="4" t="s">
        <v>20</v>
      </c>
      <c r="B12" s="4">
        <v>1</v>
      </c>
      <c r="H12" s="4">
        <v>0.30930000000000002</v>
      </c>
    </row>
    <row r="13" spans="1:9" x14ac:dyDescent="0.25">
      <c r="A13" s="4" t="s">
        <v>20</v>
      </c>
      <c r="B13" s="4">
        <v>1</v>
      </c>
      <c r="C13" s="4">
        <v>1.36</v>
      </c>
      <c r="G13" s="4">
        <v>30.95</v>
      </c>
    </row>
    <row r="14" spans="1:9" x14ac:dyDescent="0.25">
      <c r="A14" s="4" t="s">
        <v>20</v>
      </c>
      <c r="B14" s="4">
        <v>2</v>
      </c>
      <c r="F14" s="4">
        <v>1.7013</v>
      </c>
      <c r="G14" s="4">
        <v>30.08</v>
      </c>
    </row>
    <row r="15" spans="1:9" x14ac:dyDescent="0.25">
      <c r="A15" s="4" t="s">
        <v>20</v>
      </c>
      <c r="B15" s="4">
        <v>2</v>
      </c>
      <c r="H15" s="4">
        <v>-3.2099999999999997E-2</v>
      </c>
    </row>
    <row r="16" spans="1:9" x14ac:dyDescent="0.25">
      <c r="A16" s="4" t="s">
        <v>20</v>
      </c>
      <c r="B16" s="4">
        <v>2</v>
      </c>
      <c r="C16" s="4">
        <v>1.6466000000000001</v>
      </c>
      <c r="G16" s="4">
        <v>30.8</v>
      </c>
    </row>
    <row r="17" spans="1:9" x14ac:dyDescent="0.25">
      <c r="A17" s="4" t="s">
        <v>20</v>
      </c>
      <c r="B17" s="4">
        <v>3</v>
      </c>
      <c r="F17" s="4">
        <v>1.5656000000000001</v>
      </c>
      <c r="G17" s="4">
        <v>30.24</v>
      </c>
    </row>
    <row r="18" spans="1:9" x14ac:dyDescent="0.25">
      <c r="A18" s="4" t="s">
        <v>20</v>
      </c>
      <c r="B18" s="4">
        <v>3</v>
      </c>
      <c r="H18" s="4">
        <v>4.9000000000000002E-2</v>
      </c>
    </row>
    <row r="19" spans="1:9" x14ac:dyDescent="0.25">
      <c r="A19" s="4" t="s">
        <v>20</v>
      </c>
      <c r="B19" s="4">
        <v>3</v>
      </c>
      <c r="C19" s="4">
        <v>1.4552</v>
      </c>
      <c r="G19" s="4">
        <v>30.61</v>
      </c>
    </row>
    <row r="20" spans="1:9" x14ac:dyDescent="0.25">
      <c r="A20" s="4" t="s">
        <v>20</v>
      </c>
      <c r="B20" s="4">
        <v>4</v>
      </c>
      <c r="F20" s="4">
        <v>1.4801</v>
      </c>
      <c r="G20" s="4">
        <v>30.24</v>
      </c>
    </row>
    <row r="21" spans="1:9" x14ac:dyDescent="0.25">
      <c r="A21" s="4" t="s">
        <v>20</v>
      </c>
      <c r="B21" s="4">
        <v>4</v>
      </c>
      <c r="H21" s="4">
        <v>2.41E-2</v>
      </c>
    </row>
    <row r="22" spans="1:9" x14ac:dyDescent="0.25">
      <c r="A22" s="4" t="s">
        <v>20</v>
      </c>
      <c r="B22" s="4">
        <v>4</v>
      </c>
      <c r="C22" s="4">
        <v>1.8662000000000001</v>
      </c>
      <c r="G22" s="4">
        <v>30.57</v>
      </c>
    </row>
    <row r="23" spans="1:9" x14ac:dyDescent="0.25">
      <c r="A23" s="4" t="s">
        <v>20</v>
      </c>
      <c r="B23" s="4">
        <v>5</v>
      </c>
      <c r="F23" s="4">
        <v>1.3056000000000001</v>
      </c>
      <c r="G23" s="4">
        <v>30.23</v>
      </c>
    </row>
    <row r="24" spans="1:9" x14ac:dyDescent="0.25">
      <c r="A24" s="4" t="s">
        <v>20</v>
      </c>
      <c r="B24" s="4">
        <v>5</v>
      </c>
      <c r="H24" s="4">
        <v>0.58479999999999999</v>
      </c>
    </row>
    <row r="25" spans="1:9" x14ac:dyDescent="0.25">
      <c r="A25" s="4" t="s">
        <v>20</v>
      </c>
      <c r="B25" s="4">
        <v>5</v>
      </c>
      <c r="C25" s="4">
        <v>1.3889</v>
      </c>
      <c r="G25" s="4">
        <v>30.63</v>
      </c>
    </row>
    <row r="26" spans="1:9" x14ac:dyDescent="0.25">
      <c r="A26" s="4" t="s">
        <v>20</v>
      </c>
      <c r="B26" s="4">
        <v>1001</v>
      </c>
      <c r="D26" s="4" t="s">
        <v>21</v>
      </c>
      <c r="E26" s="4">
        <v>1.3627</v>
      </c>
      <c r="G26" s="4">
        <v>23.3</v>
      </c>
    </row>
    <row r="27" spans="1:9" x14ac:dyDescent="0.25">
      <c r="A27" s="4" t="s">
        <v>20</v>
      </c>
      <c r="B27" s="4">
        <v>1001</v>
      </c>
      <c r="H27" s="4">
        <v>0.6109</v>
      </c>
      <c r="I27" t="s">
        <v>35</v>
      </c>
    </row>
    <row r="28" spans="1:9" x14ac:dyDescent="0.25">
      <c r="A28" s="4" t="s">
        <v>20</v>
      </c>
      <c r="B28" s="4">
        <v>6</v>
      </c>
      <c r="F28" s="4">
        <v>1.3547</v>
      </c>
      <c r="G28" s="4">
        <v>30.18</v>
      </c>
    </row>
    <row r="29" spans="1:9" x14ac:dyDescent="0.25">
      <c r="A29" s="4" t="s">
        <v>20</v>
      </c>
      <c r="B29" s="4">
        <v>6</v>
      </c>
      <c r="H29" s="4">
        <v>0.61890000000000001</v>
      </c>
    </row>
    <row r="30" spans="1:9" x14ac:dyDescent="0.25">
      <c r="A30" s="4" t="s">
        <v>20</v>
      </c>
      <c r="B30" s="4">
        <v>6</v>
      </c>
      <c r="C30" s="4">
        <v>1.1880999999999999</v>
      </c>
      <c r="G30" s="4">
        <v>30.47</v>
      </c>
    </row>
    <row r="31" spans="1:9" x14ac:dyDescent="0.25">
      <c r="A31" s="4" t="s">
        <v>20</v>
      </c>
      <c r="B31" s="4">
        <v>7</v>
      </c>
      <c r="F31" s="4">
        <v>1.2405999999999999</v>
      </c>
      <c r="G31" s="4">
        <v>30.49</v>
      </c>
    </row>
    <row r="32" spans="1:9" x14ac:dyDescent="0.25">
      <c r="A32" s="4" t="s">
        <v>20</v>
      </c>
      <c r="B32" s="4">
        <v>7</v>
      </c>
      <c r="H32" s="4">
        <v>0.56640000000000001</v>
      </c>
    </row>
    <row r="33" spans="1:9" x14ac:dyDescent="0.25">
      <c r="A33" s="4" t="s">
        <v>20</v>
      </c>
      <c r="B33" s="4">
        <v>7</v>
      </c>
      <c r="C33" s="4">
        <v>1.3071999999999999</v>
      </c>
      <c r="G33" s="4">
        <v>30.7</v>
      </c>
    </row>
    <row r="34" spans="1:9" x14ac:dyDescent="0.25">
      <c r="A34" s="4" t="s">
        <v>20</v>
      </c>
      <c r="B34" s="4">
        <v>8</v>
      </c>
      <c r="F34" s="4">
        <v>1.5564</v>
      </c>
      <c r="G34" s="4">
        <v>30.3</v>
      </c>
    </row>
    <row r="35" spans="1:9" x14ac:dyDescent="0.25">
      <c r="A35" s="4" t="s">
        <v>20</v>
      </c>
      <c r="B35" s="4">
        <v>8</v>
      </c>
      <c r="H35" s="4">
        <v>0.31719999999999998</v>
      </c>
    </row>
    <row r="36" spans="1:9" x14ac:dyDescent="0.25">
      <c r="A36" s="4" t="s">
        <v>20</v>
      </c>
      <c r="B36" s="4">
        <v>8</v>
      </c>
      <c r="C36" s="4">
        <v>1.3568</v>
      </c>
      <c r="G36" s="4">
        <v>30.47</v>
      </c>
    </row>
    <row r="37" spans="1:9" x14ac:dyDescent="0.25">
      <c r="A37" s="4" t="s">
        <v>20</v>
      </c>
      <c r="B37" s="4">
        <v>9</v>
      </c>
      <c r="F37" s="4">
        <v>1.411</v>
      </c>
      <c r="G37" s="4">
        <v>30.57</v>
      </c>
    </row>
    <row r="38" spans="1:9" x14ac:dyDescent="0.25">
      <c r="A38" s="4" t="s">
        <v>20</v>
      </c>
      <c r="B38" s="4">
        <v>9</v>
      </c>
      <c r="H38" s="4">
        <v>0.2631</v>
      </c>
    </row>
    <row r="39" spans="1:9" x14ac:dyDescent="0.25">
      <c r="A39" s="4" t="s">
        <v>20</v>
      </c>
      <c r="B39" s="4">
        <v>9</v>
      </c>
      <c r="C39" s="4">
        <v>1.4023000000000001</v>
      </c>
      <c r="G39" s="4">
        <v>30.55</v>
      </c>
    </row>
    <row r="40" spans="1:9" x14ac:dyDescent="0.25">
      <c r="A40" s="4" t="s">
        <v>20</v>
      </c>
      <c r="B40" s="4">
        <v>10</v>
      </c>
      <c r="F40" s="4">
        <v>1.4086000000000001</v>
      </c>
      <c r="G40" s="4">
        <v>30.44</v>
      </c>
    </row>
    <row r="41" spans="1:9" x14ac:dyDescent="0.25">
      <c r="A41" s="4" t="s">
        <v>20</v>
      </c>
      <c r="B41" s="4">
        <v>10</v>
      </c>
      <c r="H41" s="4">
        <v>0.25679999999999997</v>
      </c>
      <c r="I41" t="s">
        <v>36</v>
      </c>
    </row>
    <row r="42" spans="1:9" x14ac:dyDescent="0.25">
      <c r="A42" s="4" t="s">
        <v>20</v>
      </c>
      <c r="B42" s="4">
        <v>10</v>
      </c>
      <c r="C42" s="4">
        <v>1.4918</v>
      </c>
      <c r="G42" s="4">
        <v>30.36</v>
      </c>
    </row>
    <row r="43" spans="1:9" x14ac:dyDescent="0.25">
      <c r="A43" s="4" t="s">
        <v>20</v>
      </c>
      <c r="B43" s="4">
        <v>11</v>
      </c>
      <c r="F43" s="4">
        <v>1.3407</v>
      </c>
      <c r="G43" s="4">
        <v>14.95</v>
      </c>
    </row>
    <row r="44" spans="1:9" x14ac:dyDescent="0.25">
      <c r="A44" s="4" t="s">
        <v>20</v>
      </c>
      <c r="B44" s="4">
        <v>11</v>
      </c>
      <c r="H44" s="4">
        <v>0.4078</v>
      </c>
    </row>
    <row r="45" spans="1:9" x14ac:dyDescent="0.25">
      <c r="A45" s="4" t="s">
        <v>20</v>
      </c>
      <c r="B45" s="4">
        <v>11</v>
      </c>
      <c r="C45" s="4">
        <v>2.351</v>
      </c>
      <c r="G45" s="4">
        <v>15.05</v>
      </c>
    </row>
    <row r="46" spans="1:9" x14ac:dyDescent="0.25">
      <c r="A46" s="4" t="s">
        <v>20</v>
      </c>
      <c r="B46" s="4">
        <v>12</v>
      </c>
      <c r="F46" s="4">
        <v>1.0209999999999999</v>
      </c>
      <c r="G46" s="4">
        <v>30.79</v>
      </c>
    </row>
    <row r="47" spans="1:9" x14ac:dyDescent="0.25">
      <c r="A47" s="4" t="s">
        <v>20</v>
      </c>
      <c r="B47" s="4">
        <v>12</v>
      </c>
      <c r="H47" s="4">
        <v>1.7378</v>
      </c>
    </row>
    <row r="48" spans="1:9" x14ac:dyDescent="0.25">
      <c r="A48" s="4" t="s">
        <v>20</v>
      </c>
      <c r="B48" s="4">
        <v>12</v>
      </c>
      <c r="C48" s="4">
        <v>1.3277000000000001</v>
      </c>
      <c r="G48" s="4">
        <v>30.72</v>
      </c>
    </row>
    <row r="49" spans="1:9" x14ac:dyDescent="0.25">
      <c r="A49" s="4" t="s">
        <v>20</v>
      </c>
      <c r="B49" s="4">
        <v>13</v>
      </c>
      <c r="F49" s="4">
        <v>1.321</v>
      </c>
      <c r="G49" s="4">
        <v>30.43</v>
      </c>
    </row>
    <row r="50" spans="1:9" x14ac:dyDescent="0.25">
      <c r="A50" s="4" t="s">
        <v>20</v>
      </c>
      <c r="B50" s="4">
        <v>13</v>
      </c>
      <c r="H50" s="4">
        <v>1.7445999999999999</v>
      </c>
    </row>
    <row r="51" spans="1:9" x14ac:dyDescent="0.25">
      <c r="A51" s="4" t="s">
        <v>20</v>
      </c>
      <c r="B51" s="4">
        <v>13</v>
      </c>
      <c r="C51" s="4">
        <v>1.627</v>
      </c>
      <c r="G51" s="4">
        <v>30.73</v>
      </c>
    </row>
    <row r="52" spans="1:9" x14ac:dyDescent="0.25">
      <c r="A52" s="4" t="s">
        <v>20</v>
      </c>
      <c r="B52" s="4">
        <v>14</v>
      </c>
      <c r="F52" s="4">
        <v>2.2130999999999998</v>
      </c>
      <c r="G52" s="4">
        <v>21.62</v>
      </c>
    </row>
    <row r="53" spans="1:9" x14ac:dyDescent="0.25">
      <c r="A53" s="4" t="s">
        <v>20</v>
      </c>
      <c r="B53" s="4">
        <v>14</v>
      </c>
      <c r="H53" s="4">
        <v>1.1585000000000001</v>
      </c>
      <c r="I53" t="s">
        <v>37</v>
      </c>
    </row>
    <row r="54" spans="1:9" x14ac:dyDescent="0.25">
      <c r="A54" s="4" t="s">
        <v>20</v>
      </c>
      <c r="B54" s="4">
        <v>14</v>
      </c>
      <c r="C54" s="4">
        <v>2.1440000000000001</v>
      </c>
      <c r="G54" s="4">
        <v>21.72</v>
      </c>
    </row>
    <row r="55" spans="1:9" x14ac:dyDescent="0.25">
      <c r="A55" s="4" t="s">
        <v>20</v>
      </c>
      <c r="B55" s="4">
        <v>15</v>
      </c>
      <c r="F55" s="4">
        <v>1.5618000000000001</v>
      </c>
      <c r="G55" s="4">
        <v>30.59</v>
      </c>
    </row>
    <row r="56" spans="1:9" x14ac:dyDescent="0.25">
      <c r="A56" s="4" t="s">
        <v>20</v>
      </c>
      <c r="B56" s="4">
        <v>15</v>
      </c>
      <c r="H56" s="4">
        <v>1.7406999999999999</v>
      </c>
    </row>
    <row r="57" spans="1:9" x14ac:dyDescent="0.25">
      <c r="A57" s="4" t="s">
        <v>20</v>
      </c>
      <c r="B57" s="4">
        <v>15</v>
      </c>
      <c r="C57" s="4">
        <v>1.2889999999999999</v>
      </c>
      <c r="G57" s="4">
        <v>30.58</v>
      </c>
    </row>
    <row r="58" spans="1:9" x14ac:dyDescent="0.25">
      <c r="A58" s="4" t="s">
        <v>20</v>
      </c>
      <c r="B58" s="4">
        <v>16</v>
      </c>
      <c r="F58" s="4">
        <v>1.2925</v>
      </c>
      <c r="G58" s="4">
        <v>30.61</v>
      </c>
    </row>
    <row r="59" spans="1:9" x14ac:dyDescent="0.25">
      <c r="A59" s="4" t="s">
        <v>20</v>
      </c>
      <c r="B59" s="4">
        <v>16</v>
      </c>
      <c r="H59" s="4">
        <v>1.7372000000000001</v>
      </c>
    </row>
    <row r="60" spans="1:9" x14ac:dyDescent="0.25">
      <c r="A60" s="4" t="s">
        <v>20</v>
      </c>
      <c r="B60" s="4">
        <v>16</v>
      </c>
      <c r="C60" s="4">
        <v>1.0298</v>
      </c>
      <c r="G60" s="4">
        <v>30.33</v>
      </c>
    </row>
    <row r="61" spans="1:9" x14ac:dyDescent="0.25">
      <c r="A61" s="4" t="s">
        <v>20</v>
      </c>
      <c r="B61" s="4">
        <v>17</v>
      </c>
      <c r="F61" s="4">
        <v>2.3839999999999999</v>
      </c>
      <c r="G61" s="4">
        <v>18.899999999999999</v>
      </c>
    </row>
    <row r="62" spans="1:9" x14ac:dyDescent="0.25">
      <c r="A62" s="4" t="s">
        <v>20</v>
      </c>
      <c r="B62" s="4">
        <v>17</v>
      </c>
      <c r="H62" s="4">
        <v>0.38300000000000001</v>
      </c>
    </row>
    <row r="63" spans="1:9" x14ac:dyDescent="0.25">
      <c r="A63" s="4" t="s">
        <v>20</v>
      </c>
      <c r="B63" s="4">
        <v>17</v>
      </c>
      <c r="C63" s="4">
        <v>1.3740000000000001</v>
      </c>
      <c r="G63" s="4">
        <v>11.83</v>
      </c>
    </row>
    <row r="64" spans="1:9" x14ac:dyDescent="0.25">
      <c r="A64" s="4" t="s">
        <v>20</v>
      </c>
      <c r="B64" s="4">
        <v>18</v>
      </c>
      <c r="F64" s="4">
        <v>1.5022</v>
      </c>
      <c r="G64" s="4">
        <v>30.24</v>
      </c>
    </row>
    <row r="65" spans="1:9" x14ac:dyDescent="0.25">
      <c r="A65" s="4" t="s">
        <v>20</v>
      </c>
      <c r="B65" s="4">
        <v>18</v>
      </c>
      <c r="H65" s="4">
        <v>0.25480000000000003</v>
      </c>
      <c r="I65" t="s">
        <v>36</v>
      </c>
    </row>
    <row r="66" spans="1:9" x14ac:dyDescent="0.25">
      <c r="A66" s="4" t="s">
        <v>20</v>
      </c>
      <c r="B66" s="4">
        <v>18</v>
      </c>
      <c r="C66" s="4">
        <v>1.3453999999999999</v>
      </c>
      <c r="G66" s="4">
        <v>30.23</v>
      </c>
    </row>
    <row r="67" spans="1:9" x14ac:dyDescent="0.25">
      <c r="A67" s="4" t="s">
        <v>20</v>
      </c>
      <c r="B67" s="4">
        <v>19</v>
      </c>
      <c r="F67" s="4">
        <v>1.3446</v>
      </c>
      <c r="G67" s="4">
        <v>30.77</v>
      </c>
    </row>
    <row r="68" spans="1:9" x14ac:dyDescent="0.25">
      <c r="A68" s="4" t="s">
        <v>20</v>
      </c>
      <c r="B68" s="4">
        <v>19</v>
      </c>
      <c r="H68" s="4">
        <v>0.25559999999999999</v>
      </c>
    </row>
    <row r="69" spans="1:9" x14ac:dyDescent="0.25">
      <c r="A69" s="4" t="s">
        <v>20</v>
      </c>
      <c r="B69" s="4">
        <v>19</v>
      </c>
      <c r="C69" s="4">
        <v>1.3908</v>
      </c>
      <c r="G69" s="4">
        <v>30.31</v>
      </c>
    </row>
    <row r="70" spans="1:9" x14ac:dyDescent="0.25">
      <c r="A70" s="4" t="s">
        <v>20</v>
      </c>
      <c r="B70" s="4">
        <v>20</v>
      </c>
      <c r="F70" s="4">
        <v>1.3404</v>
      </c>
      <c r="G70" s="4">
        <v>30.68</v>
      </c>
    </row>
    <row r="71" spans="1:9" x14ac:dyDescent="0.25">
      <c r="A71" s="4" t="s">
        <v>20</v>
      </c>
      <c r="B71" s="4">
        <v>20</v>
      </c>
      <c r="H71" s="4">
        <v>0.30599999999999999</v>
      </c>
    </row>
    <row r="72" spans="1:9" x14ac:dyDescent="0.25">
      <c r="A72" s="4" t="s">
        <v>20</v>
      </c>
      <c r="B72" s="4">
        <v>20</v>
      </c>
      <c r="C72" s="4">
        <v>1.5027999999999999</v>
      </c>
      <c r="G72" s="4">
        <v>30.31</v>
      </c>
    </row>
    <row r="73" spans="1:9" x14ac:dyDescent="0.25">
      <c r="A73" s="4" t="s">
        <v>20</v>
      </c>
      <c r="B73" s="4">
        <v>21</v>
      </c>
      <c r="F73" s="4">
        <v>1.2481</v>
      </c>
      <c r="G73" s="4">
        <v>30.78</v>
      </c>
    </row>
    <row r="74" spans="1:9" x14ac:dyDescent="0.25">
      <c r="A74" s="4" t="s">
        <v>20</v>
      </c>
      <c r="B74" s="4">
        <v>21</v>
      </c>
      <c r="H74" s="4">
        <v>0.56069999999999998</v>
      </c>
    </row>
    <row r="75" spans="1:9" x14ac:dyDescent="0.25">
      <c r="A75" s="4" t="s">
        <v>20</v>
      </c>
      <c r="B75" s="4">
        <v>21</v>
      </c>
      <c r="C75" s="4">
        <v>1.1014999999999999</v>
      </c>
      <c r="G75" s="4">
        <v>30.9</v>
      </c>
    </row>
    <row r="76" spans="1:9" x14ac:dyDescent="0.25">
      <c r="A76" s="4" t="s">
        <v>20</v>
      </c>
      <c r="B76" s="4">
        <v>22</v>
      </c>
      <c r="F76" s="4">
        <v>1.0315000000000001</v>
      </c>
      <c r="G76" s="4">
        <v>30.15</v>
      </c>
    </row>
    <row r="77" spans="1:9" x14ac:dyDescent="0.25">
      <c r="A77" s="4" t="s">
        <v>20</v>
      </c>
      <c r="B77" s="4">
        <v>22</v>
      </c>
      <c r="H77" s="4">
        <v>0.63080000000000003</v>
      </c>
    </row>
    <row r="78" spans="1:9" x14ac:dyDescent="0.25">
      <c r="A78" s="4" t="s">
        <v>20</v>
      </c>
      <c r="B78" s="4">
        <v>22</v>
      </c>
      <c r="C78" s="4">
        <v>1.2194</v>
      </c>
      <c r="G78" s="4">
        <v>30.53</v>
      </c>
    </row>
    <row r="79" spans="1:9" x14ac:dyDescent="0.25">
      <c r="A79" s="4" t="s">
        <v>20</v>
      </c>
      <c r="B79" s="4">
        <v>1003</v>
      </c>
      <c r="D79" s="4" t="s">
        <v>21</v>
      </c>
      <c r="E79" s="4">
        <v>1.2408999999999999</v>
      </c>
      <c r="G79" s="4">
        <v>23.63</v>
      </c>
    </row>
    <row r="80" spans="1:9" x14ac:dyDescent="0.25">
      <c r="A80" s="4" t="s">
        <v>20</v>
      </c>
      <c r="B80" s="4">
        <v>1003</v>
      </c>
      <c r="H80" s="4">
        <v>0.60919999999999996</v>
      </c>
      <c r="I80" t="s">
        <v>35</v>
      </c>
    </row>
    <row r="81" spans="1:8" x14ac:dyDescent="0.25">
      <c r="A81" s="4" t="s">
        <v>20</v>
      </c>
      <c r="B81" s="4">
        <v>23</v>
      </c>
      <c r="F81" s="4">
        <v>1.1115999999999999</v>
      </c>
      <c r="G81" s="4">
        <v>30.35</v>
      </c>
    </row>
    <row r="82" spans="1:8" x14ac:dyDescent="0.25">
      <c r="A82" s="4" t="s">
        <v>20</v>
      </c>
      <c r="B82" s="4">
        <v>23</v>
      </c>
      <c r="H82" s="4">
        <v>0.73860000000000003</v>
      </c>
    </row>
    <row r="83" spans="1:8" x14ac:dyDescent="0.25">
      <c r="A83" s="4" t="s">
        <v>20</v>
      </c>
      <c r="B83" s="4">
        <v>23</v>
      </c>
      <c r="C83" s="4">
        <v>1.0583</v>
      </c>
      <c r="G83" s="4">
        <v>30.35</v>
      </c>
    </row>
    <row r="84" spans="1:8" x14ac:dyDescent="0.25">
      <c r="A84" s="4" t="s">
        <v>20</v>
      </c>
      <c r="B84" s="4">
        <v>24</v>
      </c>
      <c r="F84" s="4">
        <v>1.7822</v>
      </c>
      <c r="G84" s="4">
        <v>30.52</v>
      </c>
    </row>
    <row r="85" spans="1:8" x14ac:dyDescent="0.25">
      <c r="A85" s="4" t="s">
        <v>20</v>
      </c>
      <c r="B85" s="4">
        <v>24</v>
      </c>
      <c r="H85" s="4">
        <v>1.47E-2</v>
      </c>
    </row>
    <row r="86" spans="1:8" x14ac:dyDescent="0.25">
      <c r="A86" s="4" t="s">
        <v>20</v>
      </c>
      <c r="B86" s="4">
        <v>24</v>
      </c>
      <c r="C86" s="4">
        <v>1.3884000000000001</v>
      </c>
      <c r="G86" s="4">
        <v>30.36</v>
      </c>
    </row>
    <row r="87" spans="1:8" x14ac:dyDescent="0.25">
      <c r="A87" s="4" t="s">
        <v>20</v>
      </c>
      <c r="B87" s="4">
        <v>25</v>
      </c>
      <c r="F87" s="4">
        <v>1.3543000000000001</v>
      </c>
      <c r="G87" s="4">
        <v>30.4</v>
      </c>
    </row>
    <row r="88" spans="1:8" x14ac:dyDescent="0.25">
      <c r="A88" s="4" t="s">
        <v>20</v>
      </c>
      <c r="B88" s="4">
        <v>25</v>
      </c>
      <c r="H88" s="4">
        <v>4.8800000000000003E-2</v>
      </c>
    </row>
    <row r="89" spans="1:8" x14ac:dyDescent="0.25">
      <c r="A89" s="4" t="s">
        <v>20</v>
      </c>
      <c r="B89" s="4">
        <v>25</v>
      </c>
      <c r="C89" s="4">
        <v>1.4767999999999999</v>
      </c>
      <c r="G89" s="4">
        <v>30.51</v>
      </c>
    </row>
    <row r="90" spans="1:8" x14ac:dyDescent="0.25">
      <c r="A90" s="4" t="s">
        <v>20</v>
      </c>
      <c r="B90" s="4">
        <v>26</v>
      </c>
      <c r="F90" s="4">
        <v>1.5741000000000001</v>
      </c>
      <c r="G90" s="4">
        <v>30.56</v>
      </c>
    </row>
    <row r="91" spans="1:8" x14ac:dyDescent="0.25">
      <c r="A91" s="4" t="s">
        <v>20</v>
      </c>
      <c r="B91" s="4">
        <v>26</v>
      </c>
      <c r="H91" s="4">
        <v>-4.8500000000000001E-2</v>
      </c>
    </row>
    <row r="92" spans="1:8" x14ac:dyDescent="0.25">
      <c r="A92" s="4" t="s">
        <v>20</v>
      </c>
      <c r="B92" s="4">
        <v>26</v>
      </c>
      <c r="C92" s="4">
        <v>1.6718</v>
      </c>
      <c r="G92" s="4">
        <v>30.44</v>
      </c>
    </row>
    <row r="93" spans="1:8" x14ac:dyDescent="0.25">
      <c r="A93" s="4" t="s">
        <v>20</v>
      </c>
      <c r="B93" s="4">
        <v>27</v>
      </c>
      <c r="F93" s="4">
        <v>1.3148</v>
      </c>
      <c r="G93" s="4">
        <v>30.41</v>
      </c>
    </row>
    <row r="94" spans="1:8" x14ac:dyDescent="0.25">
      <c r="A94" s="4" t="s">
        <v>20</v>
      </c>
      <c r="B94" s="4">
        <v>27</v>
      </c>
      <c r="H94" s="4">
        <v>0.3085</v>
      </c>
    </row>
    <row r="95" spans="1:8" x14ac:dyDescent="0.25">
      <c r="A95" s="4" t="s">
        <v>20</v>
      </c>
      <c r="B95" s="4">
        <v>27</v>
      </c>
      <c r="C95" s="4">
        <v>1.1584000000000001</v>
      </c>
      <c r="G95" s="4">
        <v>30.54</v>
      </c>
    </row>
    <row r="96" spans="1:8" x14ac:dyDescent="0.25">
      <c r="A96" s="4" t="s">
        <v>20</v>
      </c>
      <c r="B96" s="4">
        <v>28</v>
      </c>
      <c r="F96" s="4">
        <v>1.4673</v>
      </c>
      <c r="G96" s="4">
        <v>30.16</v>
      </c>
    </row>
    <row r="97" spans="1:9" x14ac:dyDescent="0.25">
      <c r="A97" s="4" t="s">
        <v>20</v>
      </c>
      <c r="B97" s="4">
        <v>28</v>
      </c>
      <c r="H97" s="4">
        <v>-4.0000000000000002E-4</v>
      </c>
      <c r="I97" t="s">
        <v>33</v>
      </c>
    </row>
    <row r="98" spans="1:9" x14ac:dyDescent="0.25">
      <c r="A98" s="4" t="s">
        <v>20</v>
      </c>
      <c r="B98" s="4">
        <v>28</v>
      </c>
      <c r="C98" s="4">
        <v>1.4726999999999999</v>
      </c>
      <c r="G98" s="4">
        <v>30.27</v>
      </c>
    </row>
    <row r="99" spans="1:9" x14ac:dyDescent="0.25">
      <c r="A99" s="4" t="s">
        <v>20</v>
      </c>
      <c r="B99" s="4">
        <v>29</v>
      </c>
      <c r="F99" s="4">
        <v>1.7083999999999999</v>
      </c>
      <c r="G99" s="4">
        <v>30.72</v>
      </c>
    </row>
    <row r="100" spans="1:9" x14ac:dyDescent="0.25">
      <c r="A100" s="4" t="s">
        <v>20</v>
      </c>
      <c r="B100" s="4">
        <v>29</v>
      </c>
      <c r="H100" s="4">
        <v>-0.2361</v>
      </c>
    </row>
    <row r="101" spans="1:9" x14ac:dyDescent="0.25">
      <c r="A101" s="4" t="s">
        <v>20</v>
      </c>
      <c r="B101" s="4">
        <v>29</v>
      </c>
      <c r="C101" s="4">
        <v>1.5488</v>
      </c>
      <c r="G101" s="4">
        <v>30.51</v>
      </c>
    </row>
    <row r="102" spans="1:9" x14ac:dyDescent="0.25">
      <c r="A102" s="4" t="s">
        <v>20</v>
      </c>
      <c r="B102" s="4">
        <v>30</v>
      </c>
      <c r="F102" s="4">
        <v>1.4252</v>
      </c>
      <c r="G102" s="4">
        <v>30.44</v>
      </c>
    </row>
    <row r="103" spans="1:9" x14ac:dyDescent="0.25">
      <c r="A103" s="4" t="s">
        <v>20</v>
      </c>
      <c r="B103" s="4">
        <v>30</v>
      </c>
      <c r="H103" s="4">
        <v>-0.1124</v>
      </c>
    </row>
    <row r="104" spans="1:9" x14ac:dyDescent="0.25">
      <c r="A104" s="4" t="s">
        <v>20</v>
      </c>
      <c r="B104" s="4">
        <v>30</v>
      </c>
      <c r="C104" s="4">
        <v>1.4689000000000001</v>
      </c>
      <c r="G104" s="4">
        <v>30.34</v>
      </c>
    </row>
    <row r="105" spans="1:9" x14ac:dyDescent="0.25">
      <c r="A105" s="4" t="s">
        <v>20</v>
      </c>
      <c r="B105" s="4">
        <v>31</v>
      </c>
      <c r="F105" s="4">
        <v>1.45</v>
      </c>
      <c r="G105" s="4">
        <v>30.35</v>
      </c>
    </row>
    <row r="106" spans="1:9" x14ac:dyDescent="0.25">
      <c r="A106" s="4" t="s">
        <v>20</v>
      </c>
      <c r="B106" s="4">
        <v>31</v>
      </c>
      <c r="H106" s="4">
        <v>-9.3600000000000003E-2</v>
      </c>
    </row>
    <row r="107" spans="1:9" x14ac:dyDescent="0.25">
      <c r="A107" s="4" t="s">
        <v>20</v>
      </c>
      <c r="B107" s="4">
        <v>31</v>
      </c>
      <c r="C107" s="4">
        <v>1.4755</v>
      </c>
      <c r="G107" s="4">
        <v>30.04</v>
      </c>
    </row>
    <row r="108" spans="1:9" x14ac:dyDescent="0.25">
      <c r="A108" s="4" t="s">
        <v>20</v>
      </c>
      <c r="B108" s="4">
        <v>32</v>
      </c>
      <c r="F108" s="4">
        <v>1.4886999999999999</v>
      </c>
      <c r="G108" s="4">
        <v>30.41</v>
      </c>
    </row>
    <row r="109" spans="1:9" x14ac:dyDescent="0.25">
      <c r="A109" s="4" t="s">
        <v>20</v>
      </c>
      <c r="B109" s="4">
        <v>32</v>
      </c>
      <c r="H109" s="4">
        <v>-0.1067</v>
      </c>
    </row>
    <row r="110" spans="1:9" x14ac:dyDescent="0.25">
      <c r="A110" s="4" t="s">
        <v>20</v>
      </c>
      <c r="B110" s="4">
        <v>32</v>
      </c>
      <c r="C110" s="4">
        <v>1.2762</v>
      </c>
      <c r="G110" s="4">
        <v>30.35</v>
      </c>
    </row>
    <row r="111" spans="1:9" x14ac:dyDescent="0.25">
      <c r="A111" s="4" t="s">
        <v>20</v>
      </c>
      <c r="B111" s="4">
        <v>33</v>
      </c>
      <c r="F111" s="4">
        <v>1.4877</v>
      </c>
      <c r="G111" s="4">
        <v>30.6</v>
      </c>
    </row>
    <row r="112" spans="1:9" x14ac:dyDescent="0.25">
      <c r="A112" s="4" t="s">
        <v>20</v>
      </c>
      <c r="B112" s="4">
        <v>33</v>
      </c>
      <c r="H112" s="4">
        <v>-0.31819999999999998</v>
      </c>
      <c r="I112" t="s">
        <v>32</v>
      </c>
    </row>
    <row r="113" spans="1:9" x14ac:dyDescent="0.25">
      <c r="A113" s="4" t="s">
        <v>20</v>
      </c>
      <c r="B113" s="4">
        <v>33</v>
      </c>
      <c r="C113" s="4">
        <v>1.5625</v>
      </c>
      <c r="G113" s="4">
        <v>30.35</v>
      </c>
    </row>
    <row r="114" spans="1:9" x14ac:dyDescent="0.25">
      <c r="A114" s="4" t="s">
        <v>20</v>
      </c>
      <c r="B114" s="4">
        <v>34</v>
      </c>
      <c r="F114" s="4">
        <v>1.3906000000000001</v>
      </c>
      <c r="G114" s="4">
        <v>30.46</v>
      </c>
    </row>
    <row r="115" spans="1:9" x14ac:dyDescent="0.25">
      <c r="A115" s="4" t="s">
        <v>20</v>
      </c>
      <c r="B115" s="4">
        <v>34</v>
      </c>
      <c r="H115" s="4">
        <v>-0.1464</v>
      </c>
    </row>
    <row r="116" spans="1:9" x14ac:dyDescent="0.25">
      <c r="A116" s="4" t="s">
        <v>20</v>
      </c>
      <c r="B116" s="4">
        <v>34</v>
      </c>
      <c r="C116" s="4">
        <v>1.5646</v>
      </c>
      <c r="G116" s="4">
        <v>30.35</v>
      </c>
    </row>
    <row r="117" spans="1:9" x14ac:dyDescent="0.25">
      <c r="A117" s="4" t="s">
        <v>20</v>
      </c>
      <c r="B117" s="4">
        <v>35</v>
      </c>
      <c r="F117" s="4">
        <v>1.3832</v>
      </c>
      <c r="G117" s="4">
        <v>30.46</v>
      </c>
    </row>
    <row r="118" spans="1:9" x14ac:dyDescent="0.25">
      <c r="A118" s="4" t="s">
        <v>20</v>
      </c>
      <c r="B118" s="4">
        <v>35</v>
      </c>
      <c r="H118" s="4">
        <v>3.5000000000000003E-2</v>
      </c>
    </row>
    <row r="119" spans="1:9" x14ac:dyDescent="0.25">
      <c r="A119" s="4" t="s">
        <v>20</v>
      </c>
      <c r="B119" s="4">
        <v>35</v>
      </c>
      <c r="C119" s="4">
        <v>1.4497</v>
      </c>
      <c r="G119" s="4">
        <v>30.38</v>
      </c>
    </row>
    <row r="120" spans="1:9" x14ac:dyDescent="0.25">
      <c r="A120" s="4" t="s">
        <v>20</v>
      </c>
      <c r="B120" s="4">
        <v>36</v>
      </c>
      <c r="F120" s="4">
        <v>1.4339</v>
      </c>
      <c r="G120" s="4">
        <v>30.39</v>
      </c>
    </row>
    <row r="121" spans="1:9" x14ac:dyDescent="0.25">
      <c r="A121" s="4" t="s">
        <v>20</v>
      </c>
      <c r="B121" s="4">
        <v>36</v>
      </c>
      <c r="H121" s="4">
        <v>5.0900000000000001E-2</v>
      </c>
    </row>
    <row r="122" spans="1:9" x14ac:dyDescent="0.25">
      <c r="A122" s="4" t="s">
        <v>20</v>
      </c>
      <c r="B122" s="4">
        <v>36</v>
      </c>
      <c r="C122" s="4">
        <v>1.6335999999999999</v>
      </c>
      <c r="G122" s="4">
        <v>30.57</v>
      </c>
    </row>
    <row r="123" spans="1:9" x14ac:dyDescent="0.25">
      <c r="A123" s="4" t="s">
        <v>20</v>
      </c>
      <c r="B123" s="4">
        <v>37</v>
      </c>
      <c r="F123" s="4">
        <v>1.1635</v>
      </c>
      <c r="G123" s="4">
        <v>30.19</v>
      </c>
    </row>
    <row r="124" spans="1:9" x14ac:dyDescent="0.25">
      <c r="A124" s="4" t="s">
        <v>20</v>
      </c>
      <c r="B124" s="4">
        <v>37</v>
      </c>
      <c r="H124" s="4">
        <v>0.52100000000000002</v>
      </c>
    </row>
    <row r="125" spans="1:9" x14ac:dyDescent="0.25">
      <c r="A125" s="4" t="s">
        <v>20</v>
      </c>
      <c r="B125" s="4">
        <v>37</v>
      </c>
      <c r="C125" s="4">
        <v>1.3111999999999999</v>
      </c>
      <c r="G125" s="4">
        <v>30.35</v>
      </c>
    </row>
    <row r="126" spans="1:9" x14ac:dyDescent="0.25">
      <c r="A126" s="4" t="s">
        <v>20</v>
      </c>
      <c r="B126" s="4">
        <v>38</v>
      </c>
      <c r="F126" s="4">
        <v>0.91359999999999997</v>
      </c>
      <c r="G126" s="4">
        <v>35.83</v>
      </c>
    </row>
    <row r="127" spans="1:9" x14ac:dyDescent="0.25">
      <c r="A127" s="4" t="s">
        <v>20</v>
      </c>
      <c r="B127" s="4">
        <v>38</v>
      </c>
      <c r="H127" s="4">
        <v>0.91859999999999997</v>
      </c>
      <c r="I127" t="s">
        <v>34</v>
      </c>
    </row>
    <row r="128" spans="1:9" x14ac:dyDescent="0.25">
      <c r="A128" s="4" t="s">
        <v>20</v>
      </c>
      <c r="B128" s="4">
        <v>38</v>
      </c>
      <c r="C128" s="4">
        <v>1.0237000000000001</v>
      </c>
      <c r="G128" s="4">
        <v>35.51</v>
      </c>
    </row>
    <row r="129" spans="1:9" x14ac:dyDescent="0.25">
      <c r="A129" s="4" t="s">
        <v>20</v>
      </c>
      <c r="B129" s="4">
        <v>39</v>
      </c>
      <c r="F129" s="4">
        <v>1.7178</v>
      </c>
      <c r="G129" s="4">
        <v>30.52</v>
      </c>
    </row>
    <row r="130" spans="1:9" x14ac:dyDescent="0.25">
      <c r="A130" s="4" t="s">
        <v>20</v>
      </c>
      <c r="B130" s="4">
        <v>39</v>
      </c>
      <c r="H130" s="4">
        <v>0.22450000000000001</v>
      </c>
    </row>
    <row r="131" spans="1:9" x14ac:dyDescent="0.25">
      <c r="A131" s="4" t="s">
        <v>20</v>
      </c>
      <c r="B131" s="4">
        <v>39</v>
      </c>
      <c r="C131" s="4">
        <v>1.1883999999999999</v>
      </c>
      <c r="G131" s="4">
        <v>30.39</v>
      </c>
    </row>
    <row r="132" spans="1:9" x14ac:dyDescent="0.25">
      <c r="A132" s="4" t="s">
        <v>20</v>
      </c>
      <c r="B132" s="4">
        <v>40</v>
      </c>
      <c r="F132" s="4">
        <v>1.5218</v>
      </c>
      <c r="G132" s="4">
        <v>30.31</v>
      </c>
    </row>
    <row r="133" spans="1:9" x14ac:dyDescent="0.25">
      <c r="A133" s="4" t="s">
        <v>20</v>
      </c>
      <c r="B133" s="4">
        <v>40</v>
      </c>
      <c r="H133" s="4">
        <v>-0.109</v>
      </c>
    </row>
    <row r="134" spans="1:9" x14ac:dyDescent="0.25">
      <c r="A134" s="4" t="s">
        <v>20</v>
      </c>
      <c r="B134" s="4">
        <v>40</v>
      </c>
      <c r="C134" s="4">
        <v>1.4311</v>
      </c>
      <c r="G134" s="4">
        <v>30.47</v>
      </c>
    </row>
    <row r="135" spans="1:9" x14ac:dyDescent="0.25">
      <c r="A135" s="4" t="s">
        <v>20</v>
      </c>
      <c r="B135" s="4">
        <v>41</v>
      </c>
      <c r="F135" s="4">
        <v>1.5791999999999999</v>
      </c>
      <c r="G135" s="4">
        <v>30.4</v>
      </c>
    </row>
    <row r="136" spans="1:9" x14ac:dyDescent="0.25">
      <c r="A136" s="4" t="s">
        <v>20</v>
      </c>
      <c r="B136" s="4">
        <v>41</v>
      </c>
      <c r="H136" s="4">
        <v>-0.25700000000000001</v>
      </c>
      <c r="I136" t="s">
        <v>31</v>
      </c>
    </row>
    <row r="137" spans="1:9" x14ac:dyDescent="0.25">
      <c r="A137" s="4" t="s">
        <v>20</v>
      </c>
      <c r="B137" s="4">
        <v>41</v>
      </c>
      <c r="C137" s="4">
        <v>1.7581</v>
      </c>
      <c r="G137" s="4">
        <v>30.41</v>
      </c>
    </row>
    <row r="138" spans="1:9" x14ac:dyDescent="0.25">
      <c r="A138" s="4" t="s">
        <v>20</v>
      </c>
      <c r="B138" s="4">
        <v>42</v>
      </c>
      <c r="F138" s="4">
        <v>1.5747</v>
      </c>
      <c r="G138" s="4">
        <v>30.49</v>
      </c>
    </row>
    <row r="139" spans="1:9" x14ac:dyDescent="0.25">
      <c r="A139" s="4" t="s">
        <v>20</v>
      </c>
      <c r="B139" s="4">
        <v>42</v>
      </c>
      <c r="H139" s="4">
        <v>-7.3599999999999999E-2</v>
      </c>
    </row>
    <row r="140" spans="1:9" x14ac:dyDescent="0.25">
      <c r="A140" s="4" t="s">
        <v>20</v>
      </c>
      <c r="B140" s="4">
        <v>42</v>
      </c>
      <c r="C140" s="4">
        <v>1.6962999999999999</v>
      </c>
      <c r="G140" s="4">
        <v>30.42</v>
      </c>
    </row>
    <row r="141" spans="1:9" x14ac:dyDescent="0.25">
      <c r="A141" s="4" t="s">
        <v>20</v>
      </c>
      <c r="B141" s="4">
        <v>43</v>
      </c>
      <c r="F141" s="4">
        <v>1.407</v>
      </c>
      <c r="G141" s="4">
        <v>30.46</v>
      </c>
    </row>
    <row r="142" spans="1:9" x14ac:dyDescent="0.25">
      <c r="A142" s="4" t="s">
        <v>20</v>
      </c>
      <c r="B142" s="4">
        <v>43</v>
      </c>
      <c r="H142" s="4">
        <v>0.2157</v>
      </c>
    </row>
    <row r="143" spans="1:9" x14ac:dyDescent="0.25">
      <c r="A143" s="4" t="s">
        <v>20</v>
      </c>
      <c r="B143" s="4">
        <v>43</v>
      </c>
      <c r="C143" s="4">
        <v>1.5496000000000001</v>
      </c>
      <c r="G143" s="4">
        <v>30.39</v>
      </c>
    </row>
    <row r="144" spans="1:9" x14ac:dyDescent="0.25">
      <c r="A144" s="4" t="s">
        <v>20</v>
      </c>
      <c r="B144" s="4">
        <v>44</v>
      </c>
      <c r="F144" s="4">
        <v>1.3001</v>
      </c>
      <c r="G144" s="4">
        <v>30.51</v>
      </c>
    </row>
    <row r="145" spans="1:9" x14ac:dyDescent="0.25">
      <c r="A145" s="4" t="s">
        <v>20</v>
      </c>
      <c r="B145" s="4">
        <v>44</v>
      </c>
      <c r="H145" s="4">
        <v>0.46510000000000001</v>
      </c>
    </row>
    <row r="146" spans="1:9" x14ac:dyDescent="0.25">
      <c r="A146" s="4" t="s">
        <v>20</v>
      </c>
      <c r="B146" s="4">
        <v>44</v>
      </c>
      <c r="C146" s="4">
        <v>1.6108</v>
      </c>
      <c r="G146" s="4">
        <v>30.34</v>
      </c>
    </row>
    <row r="147" spans="1:9" x14ac:dyDescent="0.25">
      <c r="A147" s="4" t="s">
        <v>20</v>
      </c>
      <c r="B147" s="4">
        <v>1010</v>
      </c>
      <c r="D147" s="4" t="s">
        <v>21</v>
      </c>
      <c r="E147" s="4">
        <v>1.9573</v>
      </c>
      <c r="G147" s="4">
        <v>26.82</v>
      </c>
    </row>
    <row r="148" spans="1:9" x14ac:dyDescent="0.25">
      <c r="A148" s="4" t="s">
        <v>20</v>
      </c>
      <c r="B148" s="4">
        <v>1010</v>
      </c>
      <c r="H148" s="4">
        <v>0.1186</v>
      </c>
      <c r="I148" t="s">
        <v>30</v>
      </c>
    </row>
    <row r="149" spans="1:9" x14ac:dyDescent="0.25">
      <c r="A149" s="4" t="s">
        <v>20</v>
      </c>
      <c r="B149" s="4">
        <v>45</v>
      </c>
      <c r="F149" s="4">
        <v>1.8107</v>
      </c>
      <c r="G149" s="4">
        <v>30.41</v>
      </c>
    </row>
    <row r="150" spans="1:9" x14ac:dyDescent="0.25">
      <c r="A150" s="4" t="s">
        <v>20</v>
      </c>
      <c r="B150" s="4">
        <v>45</v>
      </c>
      <c r="H150" s="4">
        <v>0.26529999999999998</v>
      </c>
    </row>
    <row r="151" spans="1:9" x14ac:dyDescent="0.25">
      <c r="A151" s="4" t="s">
        <v>20</v>
      </c>
      <c r="B151" s="4">
        <v>45</v>
      </c>
      <c r="C151" s="4">
        <v>1.4699</v>
      </c>
      <c r="G151" s="4">
        <v>30.35</v>
      </c>
    </row>
    <row r="152" spans="1:9" x14ac:dyDescent="0.25">
      <c r="A152" s="4" t="s">
        <v>20</v>
      </c>
      <c r="B152" s="4">
        <v>46</v>
      </c>
      <c r="F152" s="4">
        <v>1.4731000000000001</v>
      </c>
      <c r="G152" s="4">
        <v>30.48</v>
      </c>
    </row>
    <row r="153" spans="1:9" x14ac:dyDescent="0.25">
      <c r="A153" s="4" t="s">
        <v>20</v>
      </c>
      <c r="B153" s="4">
        <v>46</v>
      </c>
      <c r="H153" s="4">
        <v>0.2621</v>
      </c>
      <c r="I153" t="s">
        <v>29</v>
      </c>
    </row>
    <row r="154" spans="1:9" x14ac:dyDescent="0.25">
      <c r="A154" s="4" t="s">
        <v>20</v>
      </c>
      <c r="B154" s="4">
        <v>46</v>
      </c>
      <c r="C154" s="4">
        <v>1.4439</v>
      </c>
      <c r="G154" s="4">
        <v>30.45</v>
      </c>
    </row>
    <row r="155" spans="1:9" x14ac:dyDescent="0.25">
      <c r="A155" s="4" t="s">
        <v>20</v>
      </c>
      <c r="B155" s="4">
        <v>47</v>
      </c>
      <c r="F155" s="4">
        <v>1.5861000000000001</v>
      </c>
      <c r="G155" s="4">
        <v>30.35</v>
      </c>
    </row>
    <row r="156" spans="1:9" x14ac:dyDescent="0.25">
      <c r="A156" s="4" t="s">
        <v>20</v>
      </c>
      <c r="B156" s="4">
        <v>47</v>
      </c>
      <c r="H156" s="4">
        <v>0.11990000000000001</v>
      </c>
    </row>
    <row r="157" spans="1:9" x14ac:dyDescent="0.25">
      <c r="A157" s="4" t="s">
        <v>20</v>
      </c>
      <c r="B157" s="4">
        <v>47</v>
      </c>
      <c r="C157" s="4">
        <v>1.6129</v>
      </c>
      <c r="G157" s="4">
        <v>30.41</v>
      </c>
    </row>
    <row r="158" spans="1:9" x14ac:dyDescent="0.25">
      <c r="A158" s="4" t="s">
        <v>20</v>
      </c>
      <c r="B158" s="4">
        <v>48</v>
      </c>
      <c r="F158" s="4">
        <v>1.5708</v>
      </c>
      <c r="G158" s="4">
        <v>30.47</v>
      </c>
    </row>
    <row r="159" spans="1:9" x14ac:dyDescent="0.25">
      <c r="A159" s="4" t="s">
        <v>20</v>
      </c>
      <c r="B159" s="4">
        <v>48</v>
      </c>
      <c r="H159" s="4">
        <v>0.16200000000000001</v>
      </c>
    </row>
    <row r="160" spans="1:9" x14ac:dyDescent="0.25">
      <c r="A160" s="4" t="s">
        <v>20</v>
      </c>
      <c r="B160" s="4">
        <v>48</v>
      </c>
      <c r="C160" s="4">
        <v>1.5711999999999999</v>
      </c>
      <c r="G160" s="4">
        <v>30.4</v>
      </c>
    </row>
    <row r="161" spans="1:10" x14ac:dyDescent="0.25">
      <c r="A161" s="4" t="s">
        <v>20</v>
      </c>
      <c r="B161" s="4">
        <v>49</v>
      </c>
      <c r="F161" s="4">
        <v>1.554</v>
      </c>
      <c r="G161" s="4">
        <v>30.48</v>
      </c>
    </row>
    <row r="162" spans="1:10" x14ac:dyDescent="0.25">
      <c r="A162" s="4" t="s">
        <v>20</v>
      </c>
      <c r="B162" s="4">
        <v>49</v>
      </c>
      <c r="H162" s="4">
        <v>0.1792</v>
      </c>
    </row>
    <row r="163" spans="1:10" x14ac:dyDescent="0.25">
      <c r="A163" s="4" t="s">
        <v>20</v>
      </c>
      <c r="B163" s="4">
        <v>49</v>
      </c>
      <c r="C163" s="4">
        <v>1.6380999999999999</v>
      </c>
      <c r="G163" s="4">
        <v>30.54</v>
      </c>
    </row>
    <row r="164" spans="1:10" x14ac:dyDescent="0.25">
      <c r="A164" s="4" t="s">
        <v>20</v>
      </c>
      <c r="B164" s="4">
        <v>50</v>
      </c>
      <c r="F164" s="4">
        <v>1.5315000000000001</v>
      </c>
      <c r="G164" s="4">
        <v>30.3</v>
      </c>
    </row>
    <row r="165" spans="1:10" x14ac:dyDescent="0.25">
      <c r="A165" s="4" t="s">
        <v>20</v>
      </c>
      <c r="B165" s="4">
        <v>50</v>
      </c>
      <c r="H165" s="4">
        <v>0.28570000000000001</v>
      </c>
    </row>
    <row r="166" spans="1:10" x14ac:dyDescent="0.25">
      <c r="A166" s="4" t="s">
        <v>20</v>
      </c>
      <c r="B166" s="4">
        <v>50</v>
      </c>
      <c r="C166" s="4">
        <v>1.5829</v>
      </c>
      <c r="G166" s="4">
        <v>30.31</v>
      </c>
    </row>
    <row r="167" spans="1:10" x14ac:dyDescent="0.25">
      <c r="A167" s="4" t="s">
        <v>20</v>
      </c>
      <c r="B167" s="4">
        <v>1012</v>
      </c>
      <c r="D167" s="4" t="s">
        <v>21</v>
      </c>
      <c r="E167" s="4">
        <v>1.6019000000000001</v>
      </c>
      <c r="G167" s="4">
        <v>27.51</v>
      </c>
    </row>
    <row r="168" spans="1:10" x14ac:dyDescent="0.25">
      <c r="A168" s="4" t="s">
        <v>20</v>
      </c>
      <c r="B168" s="4">
        <v>1012</v>
      </c>
      <c r="H168" s="4">
        <v>0.26669999999999999</v>
      </c>
      <c r="I168" t="s">
        <v>38</v>
      </c>
      <c r="J168">
        <f>H168-H185</f>
        <v>0.2487</v>
      </c>
    </row>
    <row r="169" spans="1:10" x14ac:dyDescent="0.25">
      <c r="A169" s="4" t="s">
        <v>20</v>
      </c>
      <c r="B169" s="4">
        <v>51</v>
      </c>
      <c r="F169" s="4">
        <v>1.5477000000000001</v>
      </c>
      <c r="G169" s="4">
        <v>30.57</v>
      </c>
    </row>
    <row r="170" spans="1:10" x14ac:dyDescent="0.25">
      <c r="A170" s="4" t="s">
        <v>20</v>
      </c>
      <c r="B170" s="4">
        <v>51</v>
      </c>
      <c r="H170" s="4">
        <v>0.32090000000000002</v>
      </c>
      <c r="I170" t="s">
        <v>28</v>
      </c>
    </row>
    <row r="171" spans="1:10" x14ac:dyDescent="0.25">
      <c r="A171" s="4" t="s">
        <v>20</v>
      </c>
      <c r="B171" s="4">
        <v>51</v>
      </c>
      <c r="C171" s="4">
        <v>1.6376999999999999</v>
      </c>
      <c r="G171" s="4">
        <v>30.34</v>
      </c>
    </row>
    <row r="172" spans="1:10" x14ac:dyDescent="0.25">
      <c r="A172" s="4" t="s">
        <v>20</v>
      </c>
      <c r="B172" s="4">
        <v>52</v>
      </c>
      <c r="F172" s="4">
        <v>1.4793000000000001</v>
      </c>
      <c r="G172" s="4">
        <v>30.52</v>
      </c>
    </row>
    <row r="173" spans="1:10" x14ac:dyDescent="0.25">
      <c r="A173" s="4" t="s">
        <v>20</v>
      </c>
      <c r="B173" s="4">
        <v>52</v>
      </c>
      <c r="H173" s="4">
        <v>0.4793</v>
      </c>
    </row>
    <row r="174" spans="1:10" x14ac:dyDescent="0.25">
      <c r="A174" s="4" t="s">
        <v>20</v>
      </c>
      <c r="B174" s="4">
        <v>52</v>
      </c>
      <c r="C174" s="4">
        <v>1.5690999999999999</v>
      </c>
      <c r="G174" s="4">
        <v>30.44</v>
      </c>
    </row>
    <row r="175" spans="1:10" x14ac:dyDescent="0.25">
      <c r="A175" s="4" t="s">
        <v>20</v>
      </c>
      <c r="B175" s="4">
        <v>53</v>
      </c>
      <c r="F175" s="4">
        <v>1.4525999999999999</v>
      </c>
      <c r="G175" s="4">
        <v>30.44</v>
      </c>
    </row>
    <row r="176" spans="1:10" x14ac:dyDescent="0.25">
      <c r="A176" s="4" t="s">
        <v>20</v>
      </c>
      <c r="B176" s="4">
        <v>53</v>
      </c>
      <c r="H176" s="4">
        <v>0.59570000000000001</v>
      </c>
    </row>
    <row r="177" spans="1:9" x14ac:dyDescent="0.25">
      <c r="A177" s="4" t="s">
        <v>20</v>
      </c>
      <c r="B177" s="4">
        <v>53</v>
      </c>
      <c r="C177" s="4">
        <v>1.5589</v>
      </c>
      <c r="G177" s="4">
        <v>30.39</v>
      </c>
    </row>
    <row r="178" spans="1:9" x14ac:dyDescent="0.25">
      <c r="A178" s="4" t="s">
        <v>20</v>
      </c>
      <c r="B178" s="4">
        <v>54</v>
      </c>
      <c r="F178" s="4">
        <v>1.4473</v>
      </c>
      <c r="G178" s="4">
        <v>30.44</v>
      </c>
    </row>
    <row r="179" spans="1:9" x14ac:dyDescent="0.25">
      <c r="A179" s="4" t="s">
        <v>20</v>
      </c>
      <c r="B179" s="4">
        <v>54</v>
      </c>
      <c r="H179" s="4">
        <v>0.70740000000000003</v>
      </c>
    </row>
    <row r="180" spans="1:9" x14ac:dyDescent="0.25">
      <c r="A180" s="4" t="s">
        <v>20</v>
      </c>
      <c r="B180" s="4">
        <v>54</v>
      </c>
      <c r="C180" s="4">
        <v>1.4711000000000001</v>
      </c>
      <c r="G180" s="4">
        <v>30.41</v>
      </c>
    </row>
    <row r="181" spans="1:9" x14ac:dyDescent="0.25">
      <c r="A181" s="4" t="s">
        <v>20</v>
      </c>
      <c r="B181" s="4">
        <v>55</v>
      </c>
      <c r="F181" s="4">
        <v>1.5991</v>
      </c>
      <c r="G181" s="4">
        <v>30.47</v>
      </c>
    </row>
    <row r="182" spans="1:9" x14ac:dyDescent="0.25">
      <c r="A182" s="4" t="s">
        <v>20</v>
      </c>
      <c r="B182" s="4">
        <v>55</v>
      </c>
      <c r="H182" s="4">
        <v>0.57930000000000004</v>
      </c>
    </row>
    <row r="183" spans="1:9" x14ac:dyDescent="0.25">
      <c r="A183" s="4" t="s">
        <v>20</v>
      </c>
      <c r="B183" s="4">
        <v>55</v>
      </c>
      <c r="C183" s="4">
        <v>0.8145</v>
      </c>
      <c r="G183" s="4">
        <v>13.61</v>
      </c>
    </row>
    <row r="184" spans="1:9" x14ac:dyDescent="0.25">
      <c r="A184" s="4" t="s">
        <v>20</v>
      </c>
      <c r="B184" s="4">
        <v>56</v>
      </c>
      <c r="F184" s="4">
        <v>1.3757999999999999</v>
      </c>
      <c r="G184" s="4">
        <v>12.32</v>
      </c>
    </row>
    <row r="185" spans="1:9" x14ac:dyDescent="0.25">
      <c r="A185" s="4" t="s">
        <v>20</v>
      </c>
      <c r="B185" s="4">
        <v>56</v>
      </c>
      <c r="H185" s="4">
        <v>1.7999999999999999E-2</v>
      </c>
      <c r="I185" t="s">
        <v>27</v>
      </c>
    </row>
    <row r="186" spans="1:9" x14ac:dyDescent="0.25">
      <c r="A186" s="4"/>
    </row>
    <row r="187" spans="1:9" ht="15.75" x14ac:dyDescent="0.25">
      <c r="A187" s="2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L56" sqref="L56"/>
    </sheetView>
  </sheetViews>
  <sheetFormatPr defaultRowHeight="15" x14ac:dyDescent="0.25"/>
  <cols>
    <col min="9" max="9" width="11.28515625" customWidth="1"/>
  </cols>
  <sheetData>
    <row r="1" spans="1:9" ht="33" x14ac:dyDescent="0.45">
      <c r="A1" s="1" t="s">
        <v>0</v>
      </c>
    </row>
    <row r="2" spans="1:9" ht="15.75" x14ac:dyDescent="0.25">
      <c r="A2" s="2" t="s">
        <v>1</v>
      </c>
      <c r="B2" s="2" t="s">
        <v>2</v>
      </c>
    </row>
    <row r="3" spans="1:9" ht="15.75" x14ac:dyDescent="0.25">
      <c r="A3" s="2" t="s">
        <v>3</v>
      </c>
      <c r="B3" s="2" t="s">
        <v>25</v>
      </c>
    </row>
    <row r="4" spans="1:9" ht="15.75" x14ac:dyDescent="0.25">
      <c r="A4" s="2" t="s">
        <v>5</v>
      </c>
      <c r="B4" s="2" t="s">
        <v>6</v>
      </c>
    </row>
    <row r="5" spans="1:9" ht="15.75" x14ac:dyDescent="0.25">
      <c r="A5" s="2" t="s">
        <v>7</v>
      </c>
      <c r="B5" s="2" t="s">
        <v>26</v>
      </c>
    </row>
    <row r="6" spans="1:9" ht="15.75" x14ac:dyDescent="0.25">
      <c r="A6" s="2" t="s">
        <v>9</v>
      </c>
      <c r="B6" s="2" t="s">
        <v>10</v>
      </c>
    </row>
    <row r="7" spans="1:9" ht="15.75" x14ac:dyDescent="0.25">
      <c r="A7" s="2"/>
    </row>
    <row r="8" spans="1:9" x14ac:dyDescent="0.25">
      <c r="A8" s="3" t="s">
        <v>11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18</v>
      </c>
      <c r="I8" s="3" t="s">
        <v>19</v>
      </c>
    </row>
    <row r="9" spans="1:9" x14ac:dyDescent="0.25">
      <c r="A9" s="4" t="s">
        <v>20</v>
      </c>
      <c r="B9" s="4">
        <v>0</v>
      </c>
      <c r="H9" s="4">
        <v>50</v>
      </c>
      <c r="I9" t="s">
        <v>34</v>
      </c>
    </row>
    <row r="10" spans="1:9" x14ac:dyDescent="0.25">
      <c r="A10" s="4" t="s">
        <v>20</v>
      </c>
      <c r="B10" s="4">
        <v>0</v>
      </c>
      <c r="C10" s="4">
        <v>0.91890000000000005</v>
      </c>
      <c r="G10" s="4">
        <v>35.9</v>
      </c>
    </row>
    <row r="11" spans="1:9" x14ac:dyDescent="0.25">
      <c r="A11" s="4" t="s">
        <v>20</v>
      </c>
      <c r="B11" s="4">
        <v>1</v>
      </c>
      <c r="F11" s="4">
        <v>1.3169999999999999</v>
      </c>
      <c r="G11" s="4">
        <v>30.36</v>
      </c>
    </row>
    <row r="12" spans="1:9" x14ac:dyDescent="0.25">
      <c r="A12" s="4" t="s">
        <v>20</v>
      </c>
      <c r="B12" s="4">
        <v>1</v>
      </c>
      <c r="H12" s="4">
        <v>49.601999999999997</v>
      </c>
    </row>
    <row r="13" spans="1:9" x14ac:dyDescent="0.25">
      <c r="A13" s="4" t="s">
        <v>20</v>
      </c>
      <c r="B13" s="4">
        <v>1</v>
      </c>
      <c r="C13" s="4">
        <v>1.1326000000000001</v>
      </c>
      <c r="G13" s="4">
        <v>30.61</v>
      </c>
    </row>
    <row r="14" spans="1:9" x14ac:dyDescent="0.25">
      <c r="A14" s="4" t="s">
        <v>20</v>
      </c>
      <c r="B14" s="4">
        <v>2</v>
      </c>
      <c r="F14" s="4">
        <v>1.603</v>
      </c>
      <c r="G14" s="4">
        <v>30.19</v>
      </c>
    </row>
    <row r="15" spans="1:9" x14ac:dyDescent="0.25">
      <c r="A15" s="4" t="s">
        <v>20</v>
      </c>
      <c r="B15" s="4">
        <v>2</v>
      </c>
      <c r="H15" s="4">
        <v>49.131599999999999</v>
      </c>
    </row>
    <row r="16" spans="1:9" x14ac:dyDescent="0.25">
      <c r="A16" s="4" t="s">
        <v>20</v>
      </c>
      <c r="B16" s="4">
        <v>2</v>
      </c>
      <c r="C16" s="4">
        <v>1.4482999999999999</v>
      </c>
      <c r="G16" s="4">
        <v>30.23</v>
      </c>
    </row>
    <row r="17" spans="1:9" x14ac:dyDescent="0.25">
      <c r="A17" s="4" t="s">
        <v>20</v>
      </c>
      <c r="B17" s="4">
        <v>3</v>
      </c>
      <c r="F17" s="4">
        <v>1.4628000000000001</v>
      </c>
      <c r="G17" s="4">
        <v>30.51</v>
      </c>
    </row>
    <row r="18" spans="1:9" x14ac:dyDescent="0.25">
      <c r="A18" s="4" t="s">
        <v>20</v>
      </c>
      <c r="B18" s="4">
        <v>3</v>
      </c>
      <c r="H18" s="4">
        <v>49.117100000000001</v>
      </c>
    </row>
    <row r="19" spans="1:9" x14ac:dyDescent="0.25">
      <c r="A19" s="4" t="s">
        <v>20</v>
      </c>
      <c r="B19" s="4">
        <v>3</v>
      </c>
      <c r="C19" s="4">
        <v>1.3974</v>
      </c>
      <c r="G19" s="4">
        <v>30.51</v>
      </c>
    </row>
    <row r="20" spans="1:9" x14ac:dyDescent="0.25">
      <c r="A20" s="4" t="s">
        <v>20</v>
      </c>
      <c r="B20" s="4">
        <v>4</v>
      </c>
      <c r="F20" s="4">
        <v>1.5854999999999999</v>
      </c>
      <c r="G20" s="4">
        <v>30.5</v>
      </c>
    </row>
    <row r="21" spans="1:9" x14ac:dyDescent="0.25">
      <c r="A21" s="4" t="s">
        <v>20</v>
      </c>
      <c r="B21" s="4">
        <v>4</v>
      </c>
      <c r="H21" s="4">
        <v>48.929000000000002</v>
      </c>
    </row>
    <row r="22" spans="1:9" x14ac:dyDescent="0.25">
      <c r="A22" s="4" t="s">
        <v>20</v>
      </c>
      <c r="B22" s="4">
        <v>4</v>
      </c>
      <c r="C22" s="4">
        <v>1.3593999999999999</v>
      </c>
      <c r="G22" s="4">
        <v>30.47</v>
      </c>
    </row>
    <row r="23" spans="1:9" x14ac:dyDescent="0.25">
      <c r="A23" s="4" t="s">
        <v>20</v>
      </c>
      <c r="B23" s="4">
        <v>5</v>
      </c>
      <c r="F23" s="4">
        <v>1.5241</v>
      </c>
      <c r="G23" s="4">
        <v>30.2</v>
      </c>
    </row>
    <row r="24" spans="1:9" x14ac:dyDescent="0.25">
      <c r="A24" s="4" t="s">
        <v>20</v>
      </c>
      <c r="B24" s="4">
        <v>5</v>
      </c>
      <c r="H24" s="4">
        <v>48.764400000000002</v>
      </c>
      <c r="I24" t="s">
        <v>32</v>
      </c>
    </row>
    <row r="25" spans="1:9" x14ac:dyDescent="0.25">
      <c r="A25" s="4" t="s">
        <v>20</v>
      </c>
      <c r="B25" s="4">
        <v>5</v>
      </c>
      <c r="C25" s="4">
        <v>1.5421</v>
      </c>
      <c r="G25" s="4">
        <v>30.42</v>
      </c>
    </row>
    <row r="26" spans="1:9" x14ac:dyDescent="0.25">
      <c r="A26" s="4" t="s">
        <v>20</v>
      </c>
      <c r="B26" s="4">
        <v>6</v>
      </c>
      <c r="F26" s="4">
        <v>1.3328</v>
      </c>
      <c r="G26" s="4">
        <v>30.53</v>
      </c>
    </row>
    <row r="27" spans="1:9" x14ac:dyDescent="0.25">
      <c r="A27" s="4" t="s">
        <v>20</v>
      </c>
      <c r="B27" s="4">
        <v>6</v>
      </c>
      <c r="H27" s="4">
        <v>48.973700000000001</v>
      </c>
    </row>
    <row r="28" spans="1:9" x14ac:dyDescent="0.25">
      <c r="A28" s="4" t="s">
        <v>20</v>
      </c>
      <c r="B28" s="4">
        <v>6</v>
      </c>
      <c r="C28" s="4">
        <v>1.5074000000000001</v>
      </c>
      <c r="G28" s="4">
        <v>30.47</v>
      </c>
    </row>
    <row r="29" spans="1:9" x14ac:dyDescent="0.25">
      <c r="A29" s="4" t="s">
        <v>20</v>
      </c>
      <c r="B29" s="4">
        <v>7</v>
      </c>
      <c r="F29" s="4">
        <v>1.4923</v>
      </c>
      <c r="G29" s="4">
        <v>30.07</v>
      </c>
    </row>
    <row r="30" spans="1:9" x14ac:dyDescent="0.25">
      <c r="A30" s="4" t="s">
        <v>20</v>
      </c>
      <c r="B30" s="4">
        <v>7</v>
      </c>
      <c r="H30" s="4">
        <v>48.988700000000001</v>
      </c>
    </row>
    <row r="31" spans="1:9" x14ac:dyDescent="0.25">
      <c r="A31" s="4" t="s">
        <v>20</v>
      </c>
      <c r="B31" s="4">
        <v>7</v>
      </c>
      <c r="C31" s="4">
        <v>1.4876</v>
      </c>
      <c r="G31" s="4">
        <v>30.14</v>
      </c>
    </row>
    <row r="32" spans="1:9" x14ac:dyDescent="0.25">
      <c r="A32" s="4" t="s">
        <v>20</v>
      </c>
      <c r="B32" s="4">
        <v>8</v>
      </c>
      <c r="F32" s="4">
        <v>1.5072000000000001</v>
      </c>
      <c r="G32" s="4">
        <v>30.48</v>
      </c>
    </row>
    <row r="33" spans="1:9" x14ac:dyDescent="0.25">
      <c r="A33" s="4" t="s">
        <v>20</v>
      </c>
      <c r="B33" s="4">
        <v>8</v>
      </c>
      <c r="H33" s="4">
        <v>48.969200000000001</v>
      </c>
    </row>
    <row r="34" spans="1:9" x14ac:dyDescent="0.25">
      <c r="A34" s="4" t="s">
        <v>20</v>
      </c>
      <c r="B34" s="4">
        <v>8</v>
      </c>
      <c r="C34" s="4">
        <v>1.4097</v>
      </c>
      <c r="G34" s="4">
        <v>30.34</v>
      </c>
    </row>
    <row r="35" spans="1:9" x14ac:dyDescent="0.25">
      <c r="A35" s="4" t="s">
        <v>20</v>
      </c>
      <c r="B35" s="4">
        <v>9</v>
      </c>
      <c r="F35" s="4">
        <v>1.5350999999999999</v>
      </c>
      <c r="G35" s="4">
        <v>30.48</v>
      </c>
    </row>
    <row r="36" spans="1:9" x14ac:dyDescent="0.25">
      <c r="A36" s="4" t="s">
        <v>20</v>
      </c>
      <c r="B36" s="4">
        <v>9</v>
      </c>
      <c r="H36" s="4">
        <v>48.843699999999998</v>
      </c>
    </row>
    <row r="37" spans="1:9" x14ac:dyDescent="0.25">
      <c r="A37" s="4" t="s">
        <v>20</v>
      </c>
      <c r="B37" s="4">
        <v>9</v>
      </c>
      <c r="C37" s="4">
        <v>1.6760999999999999</v>
      </c>
      <c r="G37" s="4">
        <v>30.5</v>
      </c>
    </row>
    <row r="38" spans="1:9" x14ac:dyDescent="0.25">
      <c r="A38" s="4" t="s">
        <v>20</v>
      </c>
      <c r="B38" s="4">
        <v>10</v>
      </c>
      <c r="F38" s="4">
        <v>1.4377</v>
      </c>
      <c r="G38" s="4">
        <v>30.36</v>
      </c>
    </row>
    <row r="39" spans="1:9" x14ac:dyDescent="0.25">
      <c r="A39" s="4" t="s">
        <v>20</v>
      </c>
      <c r="B39" s="4">
        <v>10</v>
      </c>
      <c r="H39" s="4">
        <v>49.082099999999997</v>
      </c>
      <c r="I39" t="s">
        <v>33</v>
      </c>
    </row>
    <row r="40" spans="1:9" x14ac:dyDescent="0.25">
      <c r="A40" s="4" t="s">
        <v>20</v>
      </c>
      <c r="B40" s="4">
        <v>10</v>
      </c>
      <c r="C40" s="4">
        <v>1.5505</v>
      </c>
      <c r="G40" s="4">
        <v>30.6</v>
      </c>
    </row>
    <row r="41" spans="1:9" x14ac:dyDescent="0.25">
      <c r="A41" s="4" t="s">
        <v>20</v>
      </c>
      <c r="B41" s="4">
        <v>11</v>
      </c>
      <c r="F41" s="4">
        <v>1.2419</v>
      </c>
      <c r="G41" s="4">
        <v>30.12</v>
      </c>
    </row>
    <row r="42" spans="1:9" x14ac:dyDescent="0.25">
      <c r="A42" s="4" t="s">
        <v>20</v>
      </c>
      <c r="B42" s="4">
        <v>11</v>
      </c>
      <c r="H42" s="4">
        <v>49.390700000000002</v>
      </c>
    </row>
    <row r="43" spans="1:9" x14ac:dyDescent="0.25">
      <c r="A43" s="4" t="s">
        <v>20</v>
      </c>
      <c r="B43" s="4">
        <v>11</v>
      </c>
      <c r="C43" s="4">
        <v>1.2915000000000001</v>
      </c>
      <c r="G43" s="4">
        <v>30.37</v>
      </c>
    </row>
    <row r="44" spans="1:9" x14ac:dyDescent="0.25">
      <c r="A44" s="4" t="s">
        <v>20</v>
      </c>
      <c r="B44" s="4">
        <v>12</v>
      </c>
      <c r="F44" s="4">
        <v>1.6329</v>
      </c>
      <c r="G44" s="4">
        <v>31.21</v>
      </c>
    </row>
    <row r="45" spans="1:9" x14ac:dyDescent="0.25">
      <c r="A45" s="4" t="s">
        <v>20</v>
      </c>
      <c r="B45" s="4">
        <v>12</v>
      </c>
      <c r="H45" s="4">
        <v>49.049399999999999</v>
      </c>
    </row>
    <row r="46" spans="1:9" x14ac:dyDescent="0.25">
      <c r="A46" s="4" t="s">
        <v>20</v>
      </c>
      <c r="B46" s="4">
        <v>12</v>
      </c>
      <c r="C46" s="4">
        <v>1.6131</v>
      </c>
      <c r="G46" s="4">
        <v>30.47</v>
      </c>
    </row>
    <row r="47" spans="1:9" x14ac:dyDescent="0.25">
      <c r="A47" s="4" t="s">
        <v>20</v>
      </c>
      <c r="B47" s="4">
        <v>13</v>
      </c>
      <c r="F47" s="4">
        <v>1.5289999999999999</v>
      </c>
      <c r="G47" s="4">
        <v>30.65</v>
      </c>
    </row>
    <row r="48" spans="1:9" x14ac:dyDescent="0.25">
      <c r="A48" s="4" t="s">
        <v>20</v>
      </c>
      <c r="B48" s="4">
        <v>13</v>
      </c>
      <c r="H48" s="4">
        <v>49.133499999999998</v>
      </c>
    </row>
    <row r="49" spans="1:9" x14ac:dyDescent="0.25">
      <c r="A49" s="4" t="s">
        <v>20</v>
      </c>
      <c r="B49" s="4">
        <v>13</v>
      </c>
      <c r="C49" s="4">
        <v>1.4021999999999999</v>
      </c>
      <c r="G49" s="4">
        <v>30.59</v>
      </c>
    </row>
    <row r="50" spans="1:9" x14ac:dyDescent="0.25">
      <c r="A50" s="4" t="s">
        <v>20</v>
      </c>
      <c r="B50" s="4">
        <v>14</v>
      </c>
      <c r="F50" s="4">
        <v>1.4349000000000001</v>
      </c>
      <c r="G50" s="4">
        <v>30.15</v>
      </c>
    </row>
    <row r="51" spans="1:9" x14ac:dyDescent="0.25">
      <c r="A51" s="4" t="s">
        <v>20</v>
      </c>
      <c r="B51" s="4">
        <v>14</v>
      </c>
      <c r="H51" s="4">
        <v>49.100900000000003</v>
      </c>
    </row>
    <row r="52" spans="1:9" x14ac:dyDescent="0.25">
      <c r="A52" s="4" t="s">
        <v>20</v>
      </c>
      <c r="B52" s="4">
        <v>14</v>
      </c>
      <c r="C52" s="4">
        <v>1.8453999999999999</v>
      </c>
      <c r="G52" s="4">
        <v>30.45</v>
      </c>
    </row>
    <row r="53" spans="1:9" x14ac:dyDescent="0.25">
      <c r="A53" s="4" t="s">
        <v>20</v>
      </c>
      <c r="B53" s="4">
        <v>15</v>
      </c>
      <c r="F53" s="4">
        <v>1.1226</v>
      </c>
      <c r="G53" s="4">
        <v>30.31</v>
      </c>
    </row>
    <row r="54" spans="1:9" x14ac:dyDescent="0.25">
      <c r="A54" s="4" t="s">
        <v>20</v>
      </c>
      <c r="B54" s="4">
        <v>15</v>
      </c>
      <c r="H54" s="4">
        <v>49.823599999999999</v>
      </c>
    </row>
    <row r="55" spans="1:9" x14ac:dyDescent="0.25">
      <c r="A55" s="4" t="s">
        <v>20</v>
      </c>
      <c r="B55" s="4">
        <v>15</v>
      </c>
      <c r="C55" s="4">
        <v>1.1820999999999999</v>
      </c>
      <c r="G55" s="4">
        <v>27.27</v>
      </c>
    </row>
    <row r="56" spans="1:9" x14ac:dyDescent="0.25">
      <c r="A56" s="4" t="s">
        <v>20</v>
      </c>
      <c r="B56" s="4">
        <v>16</v>
      </c>
      <c r="F56" s="4">
        <v>1.3120000000000001</v>
      </c>
      <c r="G56" s="4">
        <v>26.65</v>
      </c>
    </row>
    <row r="57" spans="1:9" x14ac:dyDescent="0.25">
      <c r="A57" s="4" t="s">
        <v>20</v>
      </c>
      <c r="B57" s="4">
        <v>16</v>
      </c>
      <c r="H57" s="4">
        <v>49.693600000000004</v>
      </c>
      <c r="I57" t="s">
        <v>35</v>
      </c>
    </row>
    <row r="58" spans="1:9" x14ac:dyDescent="0.25">
      <c r="A58" s="4"/>
    </row>
    <row r="59" spans="1:9" ht="15.75" x14ac:dyDescent="0.25">
      <c r="A59" s="2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sqref="A1:O13"/>
    </sheetView>
  </sheetViews>
  <sheetFormatPr defaultRowHeight="15" x14ac:dyDescent="0.25"/>
  <cols>
    <col min="1" max="2" width="9.140625" style="5"/>
    <col min="3" max="3" width="18.28515625" style="5" customWidth="1"/>
    <col min="4" max="12" width="9.140625" style="5"/>
    <col min="13" max="13" width="11.140625" style="5" customWidth="1"/>
    <col min="14" max="14" width="9.140625" style="5"/>
    <col min="15" max="15" width="16.28515625" style="5" customWidth="1"/>
    <col min="16" max="16384" width="9.140625" style="5"/>
  </cols>
  <sheetData>
    <row r="1" spans="1:17" x14ac:dyDescent="0.25">
      <c r="A1" s="6" t="s">
        <v>42</v>
      </c>
      <c r="E1" s="6" t="s">
        <v>43</v>
      </c>
    </row>
    <row r="2" spans="1:17" x14ac:dyDescent="0.25">
      <c r="A2" s="6" t="s">
        <v>12</v>
      </c>
      <c r="B2" s="6" t="s">
        <v>18</v>
      </c>
      <c r="C2" s="6" t="s">
        <v>19</v>
      </c>
      <c r="E2" s="6" t="s">
        <v>12</v>
      </c>
      <c r="F2" s="6" t="s">
        <v>18</v>
      </c>
      <c r="G2" s="6" t="s">
        <v>19</v>
      </c>
      <c r="K2" s="6" t="s">
        <v>40</v>
      </c>
      <c r="L2" s="6"/>
      <c r="M2" s="6" t="s">
        <v>41</v>
      </c>
      <c r="N2" s="6"/>
      <c r="O2" s="6" t="s">
        <v>39</v>
      </c>
    </row>
    <row r="3" spans="1:17" x14ac:dyDescent="0.25">
      <c r="A3" s="5">
        <v>0</v>
      </c>
      <c r="B3" s="5">
        <v>0</v>
      </c>
      <c r="C3" s="5" t="s">
        <v>27</v>
      </c>
      <c r="E3" s="5">
        <v>56</v>
      </c>
      <c r="F3" s="5">
        <v>3.5000000000027058E-3</v>
      </c>
      <c r="G3" s="5" t="s">
        <v>27</v>
      </c>
      <c r="H3" s="5">
        <v>13</v>
      </c>
      <c r="K3" s="5">
        <f>B3-F3</f>
        <v>-3.5000000000027058E-3</v>
      </c>
      <c r="M3" s="5">
        <f>AVERAGE(B3,F3)</f>
        <v>1.7500000000013529E-3</v>
      </c>
      <c r="O3" s="5">
        <f t="shared" ref="O3:O11" si="0">$M$13-M3</f>
        <v>1.1422500000000015</v>
      </c>
    </row>
    <row r="4" spans="1:17" x14ac:dyDescent="0.25">
      <c r="A4" s="5">
        <v>5</v>
      </c>
      <c r="B4" s="5">
        <v>0.30530000000000002</v>
      </c>
      <c r="C4" s="5" t="s">
        <v>28</v>
      </c>
      <c r="E4" s="5">
        <v>51</v>
      </c>
      <c r="F4" s="5">
        <v>0.30640000000000273</v>
      </c>
      <c r="G4" s="5" t="s">
        <v>28</v>
      </c>
      <c r="H4" s="5">
        <v>12</v>
      </c>
      <c r="K4" s="5">
        <f t="shared" ref="K4:K13" si="1">B4-F4</f>
        <v>-1.1000000000027099E-3</v>
      </c>
      <c r="M4" s="5">
        <f t="shared" ref="M4:M13" si="2">AVERAGE(B4,F4)</f>
        <v>0.3058500000000014</v>
      </c>
      <c r="O4" s="5">
        <f t="shared" si="0"/>
        <v>0.83815000000000139</v>
      </c>
      <c r="Q4" t="s">
        <v>44</v>
      </c>
    </row>
    <row r="5" spans="1:17" x14ac:dyDescent="0.25">
      <c r="A5" s="5">
        <v>10</v>
      </c>
      <c r="B5" s="5">
        <v>0.2472</v>
      </c>
      <c r="C5" s="5" t="s">
        <v>29</v>
      </c>
      <c r="E5" s="5">
        <v>46</v>
      </c>
      <c r="F5" s="5">
        <v>0.24760000000000271</v>
      </c>
      <c r="G5" s="5" t="s">
        <v>29</v>
      </c>
      <c r="H5" s="5">
        <v>11</v>
      </c>
      <c r="K5" s="5">
        <f t="shared" si="1"/>
        <v>-4.0000000000270375E-4</v>
      </c>
      <c r="M5" s="5">
        <f t="shared" si="2"/>
        <v>0.24740000000000134</v>
      </c>
      <c r="O5" s="5">
        <f t="shared" si="0"/>
        <v>0.8966000000000014</v>
      </c>
    </row>
    <row r="6" spans="1:17" x14ac:dyDescent="0.25">
      <c r="A6" s="5">
        <v>1002</v>
      </c>
      <c r="B6" s="5">
        <v>0.1032</v>
      </c>
      <c r="C6" s="5" t="s">
        <v>30</v>
      </c>
      <c r="E6" s="5">
        <v>1010</v>
      </c>
      <c r="F6" s="5">
        <v>0.1041000000000027</v>
      </c>
      <c r="G6" s="5" t="s">
        <v>30</v>
      </c>
      <c r="H6" s="5">
        <v>10</v>
      </c>
      <c r="K6" s="5">
        <f t="shared" si="1"/>
        <v>-9.0000000000270419E-4</v>
      </c>
      <c r="M6" s="5">
        <f t="shared" si="2"/>
        <v>0.10365000000000135</v>
      </c>
      <c r="O6" s="5">
        <f t="shared" si="0"/>
        <v>1.0403500000000014</v>
      </c>
    </row>
    <row r="7" spans="1:17" x14ac:dyDescent="0.25">
      <c r="A7" s="5">
        <v>15</v>
      </c>
      <c r="B7" s="5">
        <v>-0.27189999999999998</v>
      </c>
      <c r="C7" s="5" t="s">
        <v>31</v>
      </c>
      <c r="E7" s="5">
        <v>41</v>
      </c>
      <c r="F7" s="5">
        <v>-0.2714999999999973</v>
      </c>
      <c r="G7" s="5" t="s">
        <v>31</v>
      </c>
      <c r="H7" s="5">
        <v>9</v>
      </c>
      <c r="K7" s="5">
        <f t="shared" si="1"/>
        <v>-4.0000000000267599E-4</v>
      </c>
      <c r="M7" s="5">
        <f t="shared" si="2"/>
        <v>-0.27169999999999861</v>
      </c>
      <c r="O7" s="5">
        <f t="shared" si="0"/>
        <v>1.4157000000000015</v>
      </c>
    </row>
    <row r="8" spans="1:17" x14ac:dyDescent="0.25">
      <c r="A8" s="5">
        <v>18</v>
      </c>
      <c r="B8" s="5">
        <v>0.90280000000000005</v>
      </c>
      <c r="C8" s="5" t="s">
        <v>34</v>
      </c>
      <c r="E8" s="5">
        <v>38</v>
      </c>
      <c r="F8" s="5">
        <v>0.90410000000000268</v>
      </c>
      <c r="G8" s="5" t="s">
        <v>34</v>
      </c>
      <c r="H8" s="5">
        <v>8</v>
      </c>
      <c r="K8" s="5">
        <f t="shared" si="1"/>
        <v>-1.3000000000026324E-3</v>
      </c>
      <c r="M8" s="5">
        <f t="shared" si="2"/>
        <v>0.90345000000000142</v>
      </c>
      <c r="O8" s="5">
        <f t="shared" si="0"/>
        <v>0.24055000000000137</v>
      </c>
    </row>
    <row r="9" spans="1:17" x14ac:dyDescent="0.25">
      <c r="A9" s="5">
        <v>5</v>
      </c>
      <c r="B9" s="5">
        <v>-0.33279999999999887</v>
      </c>
      <c r="C9" s="5" t="s">
        <v>32</v>
      </c>
      <c r="E9" s="5">
        <v>33</v>
      </c>
      <c r="F9" s="5">
        <v>-0.33269999999999728</v>
      </c>
      <c r="G9" s="5" t="s">
        <v>32</v>
      </c>
      <c r="H9" s="5">
        <v>7</v>
      </c>
      <c r="K9" s="5">
        <f t="shared" si="1"/>
        <v>-1.0000000000159881E-4</v>
      </c>
      <c r="M9" s="5">
        <f t="shared" si="2"/>
        <v>-0.3327499999999981</v>
      </c>
      <c r="O9" s="5">
        <f t="shared" si="0"/>
        <v>1.4767500000000009</v>
      </c>
    </row>
    <row r="10" spans="1:17" x14ac:dyDescent="0.25">
      <c r="A10" s="5">
        <v>10</v>
      </c>
      <c r="B10" s="5">
        <v>-1.5100000000003888E-2</v>
      </c>
      <c r="C10" s="5" t="s">
        <v>33</v>
      </c>
      <c r="E10" s="5">
        <v>28</v>
      </c>
      <c r="F10" s="5">
        <v>-1.4899999999997292E-2</v>
      </c>
      <c r="G10" s="5" t="s">
        <v>33</v>
      </c>
      <c r="H10" s="5">
        <v>6</v>
      </c>
      <c r="K10" s="5">
        <f t="shared" si="1"/>
        <v>-2.0000000000659594E-4</v>
      </c>
      <c r="M10" s="5">
        <f t="shared" si="2"/>
        <v>-1.5000000000000589E-2</v>
      </c>
      <c r="O10" s="5">
        <f t="shared" si="0"/>
        <v>1.1590000000000034</v>
      </c>
    </row>
    <row r="11" spans="1:17" x14ac:dyDescent="0.25">
      <c r="A11" s="5">
        <v>16</v>
      </c>
      <c r="B11" s="5">
        <v>0.59640000000000271</v>
      </c>
      <c r="C11" s="5" t="s">
        <v>35</v>
      </c>
      <c r="E11" s="5">
        <v>1003</v>
      </c>
      <c r="F11" s="5">
        <v>0.59470000000000267</v>
      </c>
      <c r="G11" s="5" t="s">
        <v>35</v>
      </c>
      <c r="H11" s="5">
        <v>5</v>
      </c>
      <c r="K11" s="5">
        <f t="shared" si="1"/>
        <v>1.7000000000000348E-3</v>
      </c>
      <c r="M11" s="5">
        <f t="shared" si="2"/>
        <v>0.59555000000000269</v>
      </c>
      <c r="O11" s="5">
        <f t="shared" si="0"/>
        <v>0.5484500000000001</v>
      </c>
    </row>
    <row r="12" spans="1:17" x14ac:dyDescent="0.25">
      <c r="A12" s="5">
        <v>10</v>
      </c>
      <c r="B12" s="5">
        <v>0.24230000000000268</v>
      </c>
      <c r="C12" s="5" t="s">
        <v>36</v>
      </c>
      <c r="E12" s="5">
        <v>18</v>
      </c>
      <c r="F12" s="5">
        <v>0.24030000000000273</v>
      </c>
      <c r="G12" s="5" t="s">
        <v>36</v>
      </c>
      <c r="H12" s="5">
        <v>4</v>
      </c>
      <c r="K12" s="5">
        <f t="shared" si="1"/>
        <v>1.9999999999999463E-3</v>
      </c>
      <c r="M12" s="5">
        <f t="shared" si="2"/>
        <v>0.24130000000000271</v>
      </c>
      <c r="O12" s="5">
        <f>$M$13-M12</f>
        <v>0.90270000000000006</v>
      </c>
    </row>
    <row r="13" spans="1:17" x14ac:dyDescent="0.25">
      <c r="A13" s="5">
        <v>14</v>
      </c>
      <c r="B13" s="5">
        <v>1.1440000000000028</v>
      </c>
      <c r="C13" s="5" t="s">
        <v>37</v>
      </c>
      <c r="E13" s="5">
        <v>14</v>
      </c>
      <c r="F13" s="5">
        <v>1.1440000000000028</v>
      </c>
      <c r="G13" s="5" t="s">
        <v>37</v>
      </c>
      <c r="H13" s="5">
        <v>3</v>
      </c>
      <c r="K13" s="5">
        <f t="shared" si="1"/>
        <v>0</v>
      </c>
      <c r="M13" s="5">
        <f t="shared" si="2"/>
        <v>1.1440000000000028</v>
      </c>
      <c r="O13" s="5">
        <f>$M$13-M13</f>
        <v>0</v>
      </c>
    </row>
    <row r="16" spans="1:17" x14ac:dyDescent="0.25">
      <c r="A16" s="6" t="s">
        <v>51</v>
      </c>
    </row>
    <row r="17" spans="1:17" x14ac:dyDescent="0.25">
      <c r="A17" t="s">
        <v>54</v>
      </c>
    </row>
    <row r="18" spans="1:17" x14ac:dyDescent="0.25">
      <c r="A18" s="5">
        <v>0</v>
      </c>
      <c r="B18" s="5">
        <v>0</v>
      </c>
      <c r="C18" s="5" t="s">
        <v>33</v>
      </c>
      <c r="H18" t="s">
        <v>55</v>
      </c>
      <c r="M18" t="s">
        <v>58</v>
      </c>
    </row>
    <row r="19" spans="1:17" x14ac:dyDescent="0.25">
      <c r="A19" s="5">
        <v>1001</v>
      </c>
      <c r="B19" s="5">
        <v>0.6109</v>
      </c>
      <c r="C19" s="5" t="s">
        <v>35</v>
      </c>
      <c r="D19" s="7">
        <f>B11-B19</f>
        <v>-1.4499999999997293E-2</v>
      </c>
      <c r="E19" s="8" t="s">
        <v>57</v>
      </c>
      <c r="F19" s="7"/>
      <c r="H19" s="5">
        <v>1001</v>
      </c>
      <c r="I19" s="5">
        <v>0.6109</v>
      </c>
      <c r="J19" s="5">
        <f>$D$19+I19</f>
        <v>0.59640000000000271</v>
      </c>
      <c r="K19" s="5" t="s">
        <v>35</v>
      </c>
      <c r="M19" s="5">
        <v>56</v>
      </c>
      <c r="N19" s="5">
        <v>1.7999999999999999E-2</v>
      </c>
      <c r="O19" s="5">
        <f t="shared" ref="O19:O31" si="3">$D$19+N19</f>
        <v>3.5000000000027058E-3</v>
      </c>
      <c r="P19" s="5" t="s">
        <v>27</v>
      </c>
      <c r="Q19" s="5">
        <v>13</v>
      </c>
    </row>
    <row r="20" spans="1:17" x14ac:dyDescent="0.25">
      <c r="A20" s="5">
        <v>10</v>
      </c>
      <c r="B20" s="5">
        <v>0.25679999999999997</v>
      </c>
      <c r="C20" s="5" t="s">
        <v>36</v>
      </c>
      <c r="H20" s="5">
        <v>10</v>
      </c>
      <c r="I20" s="5">
        <v>0.25679999999999997</v>
      </c>
      <c r="J20" s="5">
        <f t="shared" ref="J20:J31" si="4">$D$19+I20</f>
        <v>0.24230000000000268</v>
      </c>
      <c r="K20" s="5" t="s">
        <v>36</v>
      </c>
      <c r="M20" s="5">
        <v>51</v>
      </c>
      <c r="N20" s="5">
        <v>0.32090000000000002</v>
      </c>
      <c r="O20" s="5">
        <f t="shared" si="3"/>
        <v>0.30640000000000273</v>
      </c>
      <c r="P20" s="5" t="s">
        <v>28</v>
      </c>
      <c r="Q20" s="5">
        <v>12</v>
      </c>
    </row>
    <row r="21" spans="1:17" x14ac:dyDescent="0.25">
      <c r="A21" s="5">
        <v>14</v>
      </c>
      <c r="B21" s="5">
        <v>1.1585000000000001</v>
      </c>
      <c r="C21" s="5" t="s">
        <v>37</v>
      </c>
      <c r="H21" s="5">
        <v>14</v>
      </c>
      <c r="I21" s="5">
        <v>1.1585000000000001</v>
      </c>
      <c r="J21" s="5">
        <f t="shared" si="4"/>
        <v>1.1440000000000028</v>
      </c>
      <c r="K21" s="5" t="s">
        <v>37</v>
      </c>
      <c r="M21" s="5">
        <v>46</v>
      </c>
      <c r="N21" s="5">
        <v>0.2621</v>
      </c>
      <c r="O21" s="5">
        <f t="shared" si="3"/>
        <v>0.24760000000000271</v>
      </c>
      <c r="P21" s="5" t="s">
        <v>29</v>
      </c>
      <c r="Q21" s="5">
        <v>11</v>
      </c>
    </row>
    <row r="22" spans="1:17" x14ac:dyDescent="0.25">
      <c r="A22" s="5">
        <v>18</v>
      </c>
      <c r="B22" s="5">
        <v>0.25480000000000003</v>
      </c>
      <c r="C22" s="5" t="s">
        <v>36</v>
      </c>
      <c r="H22" s="5">
        <v>18</v>
      </c>
      <c r="I22" s="5">
        <v>0.25480000000000003</v>
      </c>
      <c r="J22" s="5">
        <f t="shared" si="4"/>
        <v>0.24030000000000273</v>
      </c>
      <c r="K22" s="5" t="s">
        <v>36</v>
      </c>
      <c r="M22" s="5">
        <v>1010</v>
      </c>
      <c r="N22" s="5">
        <v>0.1186</v>
      </c>
      <c r="O22" s="5">
        <f t="shared" si="3"/>
        <v>0.1041000000000027</v>
      </c>
      <c r="P22" s="5" t="s">
        <v>30</v>
      </c>
      <c r="Q22" s="5">
        <v>10</v>
      </c>
    </row>
    <row r="23" spans="1:17" x14ac:dyDescent="0.25">
      <c r="A23" s="5">
        <v>1003</v>
      </c>
      <c r="B23" s="5">
        <v>0.60919999999999996</v>
      </c>
      <c r="C23" s="5" t="s">
        <v>35</v>
      </c>
      <c r="H23" s="5">
        <v>1003</v>
      </c>
      <c r="I23" s="5">
        <v>0.60919999999999996</v>
      </c>
      <c r="J23" s="5">
        <f t="shared" si="4"/>
        <v>0.59470000000000267</v>
      </c>
      <c r="K23" s="5" t="s">
        <v>35</v>
      </c>
      <c r="M23" s="5">
        <v>41</v>
      </c>
      <c r="N23" s="5">
        <v>-0.25700000000000001</v>
      </c>
      <c r="O23" s="5">
        <f t="shared" si="3"/>
        <v>-0.2714999999999973</v>
      </c>
      <c r="P23" s="5" t="s">
        <v>31</v>
      </c>
      <c r="Q23" s="5">
        <v>9</v>
      </c>
    </row>
    <row r="24" spans="1:17" x14ac:dyDescent="0.25">
      <c r="A24" s="5">
        <v>28</v>
      </c>
      <c r="B24" s="5">
        <v>-4.0000000000000002E-4</v>
      </c>
      <c r="C24" s="5" t="s">
        <v>33</v>
      </c>
      <c r="H24" s="5">
        <v>28</v>
      </c>
      <c r="I24" s="5">
        <v>-4.0000000000000002E-4</v>
      </c>
      <c r="J24" s="5">
        <f t="shared" si="4"/>
        <v>-1.4899999999997292E-2</v>
      </c>
      <c r="K24" s="5" t="s">
        <v>33</v>
      </c>
      <c r="M24" s="5">
        <v>38</v>
      </c>
      <c r="N24" s="5">
        <v>0.91859999999999997</v>
      </c>
      <c r="O24" s="5">
        <f t="shared" si="3"/>
        <v>0.90410000000000268</v>
      </c>
      <c r="P24" s="5" t="s">
        <v>34</v>
      </c>
      <c r="Q24" s="5">
        <v>8</v>
      </c>
    </row>
    <row r="25" spans="1:17" x14ac:dyDescent="0.25">
      <c r="A25" s="5">
        <v>33</v>
      </c>
      <c r="B25" s="5">
        <v>-0.31819999999999998</v>
      </c>
      <c r="C25" s="5" t="s">
        <v>32</v>
      </c>
      <c r="H25" s="5">
        <v>33</v>
      </c>
      <c r="I25" s="5">
        <v>-0.31819999999999998</v>
      </c>
      <c r="J25" s="5">
        <f t="shared" si="4"/>
        <v>-0.33269999999999728</v>
      </c>
      <c r="K25" s="5" t="s">
        <v>32</v>
      </c>
      <c r="M25" s="5">
        <v>33</v>
      </c>
      <c r="N25" s="5">
        <v>-0.31819999999999998</v>
      </c>
      <c r="O25" s="5">
        <f t="shared" si="3"/>
        <v>-0.33269999999999728</v>
      </c>
      <c r="P25" s="5" t="s">
        <v>32</v>
      </c>
      <c r="Q25" s="5">
        <v>7</v>
      </c>
    </row>
    <row r="26" spans="1:17" x14ac:dyDescent="0.25">
      <c r="A26" s="5">
        <v>38</v>
      </c>
      <c r="B26" s="5">
        <v>0.91859999999999997</v>
      </c>
      <c r="C26" s="5" t="s">
        <v>34</v>
      </c>
      <c r="H26" s="5">
        <v>38</v>
      </c>
      <c r="I26" s="5">
        <v>0.91859999999999997</v>
      </c>
      <c r="J26" s="5">
        <f t="shared" si="4"/>
        <v>0.90410000000000268</v>
      </c>
      <c r="K26" s="5" t="s">
        <v>34</v>
      </c>
      <c r="M26" s="5">
        <v>28</v>
      </c>
      <c r="N26" s="5">
        <v>-4.0000000000000002E-4</v>
      </c>
      <c r="O26" s="5">
        <f t="shared" si="3"/>
        <v>-1.4899999999997292E-2</v>
      </c>
      <c r="P26" s="5" t="s">
        <v>33</v>
      </c>
      <c r="Q26" s="5">
        <v>6</v>
      </c>
    </row>
    <row r="27" spans="1:17" x14ac:dyDescent="0.25">
      <c r="A27" s="5">
        <v>41</v>
      </c>
      <c r="B27" s="5">
        <v>-0.25700000000000001</v>
      </c>
      <c r="C27" s="5" t="s">
        <v>31</v>
      </c>
      <c r="H27" s="5">
        <v>41</v>
      </c>
      <c r="I27" s="5">
        <v>-0.25700000000000001</v>
      </c>
      <c r="J27" s="5">
        <f t="shared" si="4"/>
        <v>-0.2714999999999973</v>
      </c>
      <c r="K27" s="5" t="s">
        <v>31</v>
      </c>
      <c r="M27" s="5">
        <v>1003</v>
      </c>
      <c r="N27" s="5">
        <v>0.60919999999999996</v>
      </c>
      <c r="O27" s="5">
        <f t="shared" si="3"/>
        <v>0.59470000000000267</v>
      </c>
      <c r="P27" s="5" t="s">
        <v>35</v>
      </c>
      <c r="Q27" s="5">
        <v>5</v>
      </c>
    </row>
    <row r="28" spans="1:17" x14ac:dyDescent="0.25">
      <c r="A28" s="5">
        <v>1010</v>
      </c>
      <c r="B28" s="5">
        <v>0.1186</v>
      </c>
      <c r="C28" s="5" t="s">
        <v>30</v>
      </c>
      <c r="H28" s="5">
        <v>1010</v>
      </c>
      <c r="I28" s="5">
        <v>0.1186</v>
      </c>
      <c r="J28" s="5">
        <f t="shared" si="4"/>
        <v>0.1041000000000027</v>
      </c>
      <c r="K28" s="5" t="s">
        <v>30</v>
      </c>
      <c r="M28" s="5">
        <v>18</v>
      </c>
      <c r="N28" s="5">
        <v>0.25480000000000003</v>
      </c>
      <c r="O28" s="5">
        <f t="shared" si="3"/>
        <v>0.24030000000000273</v>
      </c>
      <c r="P28" s="5" t="s">
        <v>36</v>
      </c>
      <c r="Q28" s="5">
        <v>4</v>
      </c>
    </row>
    <row r="29" spans="1:17" x14ac:dyDescent="0.25">
      <c r="A29" s="5">
        <v>46</v>
      </c>
      <c r="B29" s="5">
        <v>0.2621</v>
      </c>
      <c r="C29" s="5" t="s">
        <v>29</v>
      </c>
      <c r="H29" s="5">
        <v>46</v>
      </c>
      <c r="I29" s="5">
        <v>0.2621</v>
      </c>
      <c r="J29" s="5">
        <f t="shared" si="4"/>
        <v>0.24760000000000271</v>
      </c>
      <c r="K29" s="5" t="s">
        <v>29</v>
      </c>
      <c r="M29" s="5">
        <v>14</v>
      </c>
      <c r="N29" s="5">
        <v>1.1585000000000001</v>
      </c>
      <c r="O29" s="5">
        <f t="shared" si="3"/>
        <v>1.1440000000000028</v>
      </c>
      <c r="P29" s="5" t="s">
        <v>37</v>
      </c>
      <c r="Q29" s="5">
        <v>3</v>
      </c>
    </row>
    <row r="30" spans="1:17" x14ac:dyDescent="0.25">
      <c r="A30" s="5">
        <v>51</v>
      </c>
      <c r="B30" s="5">
        <v>0.32090000000000002</v>
      </c>
      <c r="C30" s="5" t="s">
        <v>28</v>
      </c>
      <c r="H30" s="5">
        <v>51</v>
      </c>
      <c r="I30" s="5">
        <v>0.32090000000000002</v>
      </c>
      <c r="J30" s="5">
        <f t="shared" si="4"/>
        <v>0.30640000000000273</v>
      </c>
      <c r="K30" s="5" t="s">
        <v>28</v>
      </c>
      <c r="M30" s="5">
        <v>10</v>
      </c>
      <c r="N30" s="5">
        <v>0.25679999999999997</v>
      </c>
      <c r="O30" s="5">
        <f t="shared" si="3"/>
        <v>0.24230000000000268</v>
      </c>
      <c r="P30" s="5" t="s">
        <v>36</v>
      </c>
      <c r="Q30" s="5">
        <v>2</v>
      </c>
    </row>
    <row r="31" spans="1:17" x14ac:dyDescent="0.25">
      <c r="A31" s="5">
        <v>56</v>
      </c>
      <c r="B31" s="5">
        <v>1.7999999999999999E-2</v>
      </c>
      <c r="C31" s="5" t="s">
        <v>27</v>
      </c>
      <c r="H31" s="5">
        <v>56</v>
      </c>
      <c r="I31" s="5">
        <v>1.7999999999999999E-2</v>
      </c>
      <c r="J31" s="5">
        <f t="shared" si="4"/>
        <v>3.5000000000027058E-3</v>
      </c>
      <c r="K31" s="5" t="s">
        <v>27</v>
      </c>
      <c r="M31" s="5">
        <v>1001</v>
      </c>
      <c r="N31" s="5">
        <v>0.6109</v>
      </c>
      <c r="O31" s="5">
        <f t="shared" si="3"/>
        <v>0.59640000000000271</v>
      </c>
      <c r="P31" s="5" t="s">
        <v>35</v>
      </c>
      <c r="Q31" s="5">
        <v>1</v>
      </c>
    </row>
    <row r="38" spans="1:10" x14ac:dyDescent="0.25">
      <c r="A38" s="6" t="s">
        <v>53</v>
      </c>
    </row>
    <row r="39" spans="1:10" x14ac:dyDescent="0.25">
      <c r="A39" t="s">
        <v>52</v>
      </c>
    </row>
    <row r="40" spans="1:10" x14ac:dyDescent="0.25">
      <c r="A40" s="5">
        <v>0</v>
      </c>
      <c r="B40" s="5">
        <v>50</v>
      </c>
      <c r="C40" s="5" t="s">
        <v>34</v>
      </c>
      <c r="D40" s="7">
        <f>B8-B40</f>
        <v>-49.097200000000001</v>
      </c>
      <c r="E40" s="8" t="s">
        <v>56</v>
      </c>
      <c r="F40" s="7"/>
      <c r="G40" s="5">
        <v>0</v>
      </c>
      <c r="H40" s="5">
        <v>50</v>
      </c>
      <c r="I40" s="5">
        <f>H40+$D$40</f>
        <v>0.90279999999999916</v>
      </c>
      <c r="J40" s="5" t="s">
        <v>34</v>
      </c>
    </row>
    <row r="41" spans="1:10" x14ac:dyDescent="0.25">
      <c r="A41" s="5">
        <v>5</v>
      </c>
      <c r="B41" s="5">
        <v>48.764400000000002</v>
      </c>
      <c r="C41" s="5" t="s">
        <v>32</v>
      </c>
      <c r="G41" s="5">
        <v>5</v>
      </c>
      <c r="H41" s="5">
        <v>48.764400000000002</v>
      </c>
      <c r="I41" s="5">
        <f t="shared" ref="I41:I43" si="5">H41+$D$40</f>
        <v>-0.33279999999999887</v>
      </c>
      <c r="J41" s="5" t="s">
        <v>32</v>
      </c>
    </row>
    <row r="42" spans="1:10" x14ac:dyDescent="0.25">
      <c r="A42" s="5">
        <v>10</v>
      </c>
      <c r="B42" s="5">
        <v>49.082099999999997</v>
      </c>
      <c r="C42" s="5" t="s">
        <v>33</v>
      </c>
      <c r="G42" s="5">
        <v>10</v>
      </c>
      <c r="H42" s="5">
        <v>49.082099999999997</v>
      </c>
      <c r="I42" s="5">
        <f t="shared" si="5"/>
        <v>-1.5100000000003888E-2</v>
      </c>
      <c r="J42" s="5" t="s">
        <v>33</v>
      </c>
    </row>
    <row r="43" spans="1:10" x14ac:dyDescent="0.25">
      <c r="A43" s="5">
        <v>16</v>
      </c>
      <c r="B43" s="5">
        <v>49.693600000000004</v>
      </c>
      <c r="C43" s="5" t="s">
        <v>35</v>
      </c>
      <c r="G43" s="5">
        <v>16</v>
      </c>
      <c r="H43" s="5">
        <v>49.693600000000004</v>
      </c>
      <c r="I43" s="5">
        <f t="shared" si="5"/>
        <v>0.59640000000000271</v>
      </c>
      <c r="J43" s="5" t="s">
        <v>35</v>
      </c>
    </row>
    <row r="44" spans="1:10" x14ac:dyDescent="0.25">
      <c r="D44" s="5">
        <f>B43-B42</f>
        <v>0.61150000000000659</v>
      </c>
      <c r="E44" t="s">
        <v>49</v>
      </c>
    </row>
    <row r="45" spans="1:10" x14ac:dyDescent="0.25">
      <c r="E45" t="s">
        <v>50</v>
      </c>
    </row>
    <row r="49" spans="1:3" x14ac:dyDescent="0.25">
      <c r="A49" s="6" t="s">
        <v>45</v>
      </c>
    </row>
    <row r="50" spans="1:3" x14ac:dyDescent="0.25">
      <c r="A50" s="5">
        <v>23</v>
      </c>
      <c r="B50" s="5">
        <v>-0.33100000000000002</v>
      </c>
      <c r="C50" s="5" t="s">
        <v>32</v>
      </c>
    </row>
    <row r="51" spans="1:3" x14ac:dyDescent="0.25">
      <c r="A51" s="5">
        <v>28</v>
      </c>
      <c r="B51" s="5">
        <v>-7.9000000000000008E-3</v>
      </c>
      <c r="C51" s="5" t="s">
        <v>33</v>
      </c>
    </row>
    <row r="53" spans="1:3" x14ac:dyDescent="0.25">
      <c r="A53" t="s">
        <v>46</v>
      </c>
    </row>
    <row r="54" spans="1:3" x14ac:dyDescent="0.25">
      <c r="A54" t="s">
        <v>48</v>
      </c>
    </row>
    <row r="55" spans="1:3" x14ac:dyDescent="0.25">
      <c r="A55" t="s">
        <v>47</v>
      </c>
    </row>
  </sheetData>
  <sortState ref="L19:P31">
    <sortCondition descending="1" ref="P19:P3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tabSelected="1" workbookViewId="0">
      <selection activeCell="M35" sqref="M35"/>
    </sheetView>
  </sheetViews>
  <sheetFormatPr defaultRowHeight="15" x14ac:dyDescent="0.25"/>
  <cols>
    <col min="3" max="3" width="15.28515625" customWidth="1"/>
  </cols>
  <sheetData>
    <row r="2" spans="1:11" x14ac:dyDescent="0.25">
      <c r="A2" s="6" t="s">
        <v>60</v>
      </c>
      <c r="B2" s="6"/>
      <c r="C2" s="6" t="s">
        <v>61</v>
      </c>
      <c r="D2" s="6"/>
      <c r="E2" s="6" t="s">
        <v>62</v>
      </c>
      <c r="J2" s="6" t="s">
        <v>63</v>
      </c>
    </row>
    <row r="3" spans="1:11" x14ac:dyDescent="0.25">
      <c r="A3" t="s">
        <v>27</v>
      </c>
      <c r="C3">
        <v>1.7500000000013529E-3</v>
      </c>
      <c r="E3">
        <v>1.1422500000000015</v>
      </c>
      <c r="J3" t="s">
        <v>64</v>
      </c>
    </row>
    <row r="4" spans="1:11" x14ac:dyDescent="0.25">
      <c r="A4" t="s">
        <v>28</v>
      </c>
      <c r="C4">
        <v>0.3058500000000014</v>
      </c>
      <c r="E4">
        <v>0.83815000000000139</v>
      </c>
      <c r="J4" t="s">
        <v>70</v>
      </c>
    </row>
    <row r="5" spans="1:11" x14ac:dyDescent="0.25">
      <c r="A5" t="s">
        <v>29</v>
      </c>
      <c r="C5">
        <v>0.24740000000000134</v>
      </c>
      <c r="E5">
        <v>0.8966000000000014</v>
      </c>
      <c r="J5" t="s">
        <v>70</v>
      </c>
    </row>
    <row r="6" spans="1:11" x14ac:dyDescent="0.25">
      <c r="A6" t="s">
        <v>30</v>
      </c>
      <c r="C6">
        <v>0.10365000000000135</v>
      </c>
      <c r="E6">
        <v>1.0403500000000014</v>
      </c>
      <c r="J6" t="s">
        <v>64</v>
      </c>
    </row>
    <row r="7" spans="1:11" x14ac:dyDescent="0.25">
      <c r="A7" t="s">
        <v>31</v>
      </c>
      <c r="C7">
        <v>-0.27169999999999861</v>
      </c>
      <c r="E7">
        <v>1.4157000000000015</v>
      </c>
      <c r="J7" t="s">
        <v>65</v>
      </c>
    </row>
    <row r="8" spans="1:11" x14ac:dyDescent="0.25">
      <c r="A8" t="s">
        <v>34</v>
      </c>
      <c r="C8">
        <v>0.90345000000000142</v>
      </c>
      <c r="E8">
        <v>0.24055000000000137</v>
      </c>
      <c r="J8" t="s">
        <v>66</v>
      </c>
    </row>
    <row r="9" spans="1:11" x14ac:dyDescent="0.25">
      <c r="A9" t="s">
        <v>32</v>
      </c>
      <c r="C9">
        <v>-0.3327499999999981</v>
      </c>
      <c r="E9">
        <v>1.4767500000000009</v>
      </c>
      <c r="J9" t="s">
        <v>67</v>
      </c>
    </row>
    <row r="10" spans="1:11" x14ac:dyDescent="0.25">
      <c r="A10" t="s">
        <v>33</v>
      </c>
      <c r="C10">
        <v>-1.5000000000000589E-2</v>
      </c>
      <c r="E10">
        <v>1.1590000000000034</v>
      </c>
      <c r="J10" t="s">
        <v>67</v>
      </c>
    </row>
    <row r="11" spans="1:11" x14ac:dyDescent="0.25">
      <c r="A11" t="s">
        <v>35</v>
      </c>
      <c r="C11">
        <v>0.59555000000000269</v>
      </c>
      <c r="E11">
        <v>0.5484500000000001</v>
      </c>
      <c r="J11" t="s">
        <v>68</v>
      </c>
    </row>
    <row r="12" spans="1:11" x14ac:dyDescent="0.25">
      <c r="A12" t="s">
        <v>36</v>
      </c>
      <c r="C12">
        <v>0.24130000000000271</v>
      </c>
      <c r="E12">
        <v>0.90270000000000006</v>
      </c>
      <c r="J12" t="s">
        <v>67</v>
      </c>
    </row>
    <row r="13" spans="1:11" x14ac:dyDescent="0.25">
      <c r="A13" t="s">
        <v>37</v>
      </c>
      <c r="C13">
        <v>1.1440000000000028</v>
      </c>
      <c r="E13">
        <v>0</v>
      </c>
      <c r="J13" t="s">
        <v>69</v>
      </c>
    </row>
    <row r="15" spans="1:11" x14ac:dyDescent="0.25">
      <c r="J15" t="s">
        <v>72</v>
      </c>
    </row>
    <row r="16" spans="1:11" x14ac:dyDescent="0.25">
      <c r="A16" t="s">
        <v>59</v>
      </c>
      <c r="J16">
        <v>0.2487</v>
      </c>
      <c r="K16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Line 1 K1087 to bridge</vt:lpstr>
      <vt:lpstr>Line 7 bridge back to start</vt:lpstr>
      <vt:lpstr>Hook 2 line 1 VC to bridge</vt:lpstr>
      <vt:lpstr>Combined</vt:lpstr>
      <vt:lpstr>Bottom 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ray-lab</dc:creator>
  <cp:lastModifiedBy>Jason R. Patton</cp:lastModifiedBy>
  <dcterms:created xsi:type="dcterms:W3CDTF">2012-05-08T18:59:14Z</dcterms:created>
  <dcterms:modified xsi:type="dcterms:W3CDTF">2013-03-29T02:13:22Z</dcterms:modified>
</cp:coreProperties>
</file>